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8800" windowHeight="12300" activeTab="0"/>
  </bookViews>
  <sheets>
    <sheet name="каз" sheetId="1" r:id="rId1"/>
  </sheets>
  <definedNames>
    <definedName name="_xlnm._FilterDatabase_1">#REF!</definedName>
    <definedName name="_xlnm._FilterDatabase" localSheetId="0" hidden="1">'каз'!$A$7:$L$556</definedName>
  </definedNames>
  <calcPr fullCalcOnLoad="1"/>
</workbook>
</file>

<file path=xl/sharedStrings.xml><?xml version="1.0" encoding="utf-8"?>
<sst xmlns="http://schemas.openxmlformats.org/spreadsheetml/2006/main" count="4390" uniqueCount="2124">
  <si>
    <t>Банкроттық рәсімінде кредиторлар жиналысын өткізу туралы хабар</t>
  </si>
  <si>
    <t>№</t>
  </si>
  <si>
    <t>Банкроттың тегі, аты, әкесінің аты (егер ол жеке басты куәландыратын құжатта көрсетілсе) немесе атауы</t>
  </si>
  <si>
    <t>Банкроттың жеке сәйкестендіру нөмірі немесе бизнес-сәйкестендіру нөмірі</t>
  </si>
  <si>
    <t>Банкроттың заңды мекенжайы</t>
  </si>
  <si>
    <t>Кредиторлар жиналысын өткізу күні</t>
  </si>
  <si>
    <t>Кредиторлар жиналысын өткізу уақыты</t>
  </si>
  <si>
    <t>Кредиторлар жиналысын өткізу жері</t>
  </si>
  <si>
    <t>Кредиторлар жиналысының күн тәртібі</t>
  </si>
  <si>
    <t>Кредиторлар жиналысының қарауына жататын материалдармен танысу тәртібі</t>
  </si>
  <si>
    <t xml:space="preserve">Әкімшінің байланыс деректері (телефоны, электрондық мекенжайы) </t>
  </si>
  <si>
    <t>Хабарландыруды орналастыру күні</t>
  </si>
  <si>
    <t>"Азат-Инвест" ЖШС</t>
  </si>
  <si>
    <t xml:space="preserve">3 жұмыс күні қалғанда жиналыс өткізу жері бойынша материалдармен танысу тәртібі. </t>
  </si>
  <si>
    <t>1.Қорытынды есепті бекіту</t>
  </si>
  <si>
    <t>Қорытынды есепті келісу</t>
  </si>
  <si>
    <t>8-7775747253, karaganda_okp@mail.ru</t>
  </si>
  <si>
    <t>"Ер-Нур 2011 НС" ЖШС</t>
  </si>
  <si>
    <t>"Нурай 2016" ЖШС</t>
  </si>
  <si>
    <t>15-00</t>
  </si>
  <si>
    <t xml:space="preserve">Қарауына жататын материалдармен кредиторлар жиналыс басында жұмыс тәртібінде таныстырылады.  </t>
  </si>
  <si>
    <t>Нұр-Сұлтан қ-сы, Республика, д-ы  52 үй</t>
  </si>
  <si>
    <t>8-747-777-09-12 
akma.tleuberlina@gmail.com</t>
  </si>
  <si>
    <t>15:00</t>
  </si>
  <si>
    <t xml:space="preserve">Нұр-Сұлтан, Абай көшесі 18, 305 каб
</t>
  </si>
  <si>
    <t>Нұр-Сұлтан қаласы, Республика көшесі, 52</t>
  </si>
  <si>
    <t>87015364487,120612052308muha@mail.ru</t>
  </si>
  <si>
    <t>Нұр-Сұлтан қ-сы, Е 10 көшесі, 4 үй, 118 пәтер</t>
  </si>
  <si>
    <t>Нұр-Сұлтан қ-сы, Қабанбай батыр, д-ы  33 үй</t>
  </si>
  <si>
    <t>Нұр-Сұлтан қ-сы, Тлендиев д-ы, 126 үй</t>
  </si>
  <si>
    <t>«Спектр-2050» ЖШС</t>
  </si>
  <si>
    <t>Нұр-Сұлтан қ, Сембинова к., 9 үй, 32 оф</t>
  </si>
  <si>
    <t>Нұр-Сұлтан, 38 к.,  34 үй,  65 п.</t>
  </si>
  <si>
    <t>1. Қорытынды есебімен келісу</t>
  </si>
  <si>
    <t>«Транс Альянс Астана»
ЖШС</t>
  </si>
  <si>
    <t>Нур-Султан қ,  Иманов көшесі,
13 үй, 617 бөлме</t>
  </si>
  <si>
    <t>Нұр-Султан қ., Республика д-лы, 52 үй, 515 каб.</t>
  </si>
  <si>
    <t xml:space="preserve">1.Өндіріп алушыды ауыстыру туралы; 2. Банкроттық рәсім мерзімін ұзарту түралы; </t>
  </si>
  <si>
    <t xml:space="preserve">Несиегерлер жиналысында қаралатын құжаттармен жиналыс өткізу күніне 3 жұмыс күн қалғанда танысуға болады  </t>
  </si>
  <si>
    <t>8-747-516-05-74, s.kushumbayev@gmail.com</t>
  </si>
  <si>
    <t xml:space="preserve"> «Capital Transit Logistic» ЖШС</t>
  </si>
  <si>
    <t>Нұр-Сұлтан қ., Кенесары көш., 40 үй, ВП-64</t>
  </si>
  <si>
    <t xml:space="preserve">Нұр-Сұлтан қ., Сатпаев көш, 4 үй, НП-9 </t>
  </si>
  <si>
    <t>1) Қорытынды есепті үйлестіру</t>
  </si>
  <si>
    <t xml:space="preserve">Жиналыс өткізуге: 3 жұмыс күні қалғанда жиналыс өткізу жері бойынша материалдармен танысу тәртібі. </t>
  </si>
  <si>
    <t>8-708-850-8736, 15051950@inbox.ru</t>
  </si>
  <si>
    <t xml:space="preserve"> "НС Азия-строй" ЖШС</t>
  </si>
  <si>
    <t xml:space="preserve">Нұр-Сұлтан қ., Сауран к-сі, 5А үй, 6 п.
</t>
  </si>
  <si>
    <t>11:00</t>
  </si>
  <si>
    <t>Нұр-Сұлтан қ., А. Петров к-сі, 18/1 ВП 2</t>
  </si>
  <si>
    <t xml:space="preserve">1.  Дебиторлық берешекті өндіруге қызметкерлерді тарту мәселесін қарастыру.                                2. Банкроттық рәсімді ұзарту туралы.                                                  </t>
  </si>
  <si>
    <t xml:space="preserve"> 8 707 991 00 55, gunn2014@bk.ru </t>
  </si>
  <si>
    <t>«KZ Строй 2010» ЖШС</t>
  </si>
  <si>
    <t>Нур-Султан қ., Угольная к.,20 үй</t>
  </si>
  <si>
    <t>Нур-Султан қ, Ш. Айманов к. 6, каб. 211</t>
  </si>
  <si>
    <t>1.  Банкроттық басқарушының қорытынды баяндамасы мен тарату балансын үйлестіру туралы.</t>
  </si>
  <si>
    <t>87014036875 murzabekov_ilyas@mail.ru</t>
  </si>
  <si>
    <t>"ADIYA Oil" ЖШС</t>
  </si>
  <si>
    <t>Нұр-Сұлтан қаласы,  Күмісбеков к-сі, 6 үй, 59 п.</t>
  </si>
  <si>
    <t>Нұр-сұлтан қ, Петрова к-сі, 18/2, каб 301</t>
  </si>
  <si>
    <t>1. Банкроттық рәсімін жүргізу мерзімін ұзарту.</t>
  </si>
  <si>
    <t xml:space="preserve"> 8 707 619 99 97 эл.адрес: aidos-karin@mail.ru</t>
  </si>
  <si>
    <t>"Оптик Магистраль Строй" ЖШС</t>
  </si>
  <si>
    <t>Нұр-Сұлтан қ, Қарасақал Ерімбет к-сі., 51 үй</t>
  </si>
  <si>
    <t>Нұр-Сұлтан қ, Қабанбай батыр даңғ., 33 үй</t>
  </si>
  <si>
    <t>1.  Банкроттық істің мерзімін ұзарту</t>
  </si>
  <si>
    <t>87052648933 sapar_111@mail.ru</t>
  </si>
  <si>
    <t xml:space="preserve"> "Technology Group LTD" ЖШС  </t>
  </si>
  <si>
    <t>Нұр-Сұлтан қ, Қонаев көш.,35/1, ВП-6</t>
  </si>
  <si>
    <t>«Фасад Строй 2011» ЖШС</t>
  </si>
  <si>
    <t xml:space="preserve">Нұр-Сұлтан қаласы, Мустафин көшесі, 21/5 үй, 105 пәтер </t>
  </si>
  <si>
    <t>10:00</t>
  </si>
  <si>
    <t>Нұр-Сұлтан қаласы, Жубанов көше, 16</t>
  </si>
  <si>
    <t xml:space="preserve">1.Қорытынды есепті бекіту </t>
  </si>
  <si>
    <t xml:space="preserve">Материалдармен танысу 3 күн бұрын несиегердің жиналысының өткізілетін мекен-жайда болады. </t>
  </si>
  <si>
    <t>Бектанова Ш. Д. тел.87029891911, эл. адрес  status08@list.ru</t>
  </si>
  <si>
    <t xml:space="preserve"> "НАЗ" ЖШС</t>
  </si>
  <si>
    <t xml:space="preserve">Нұр-Сұлтан қ-сы, М.Ауэзов , к-сі, 46 </t>
  </si>
  <si>
    <t>28.01.2022</t>
  </si>
  <si>
    <t xml:space="preserve"> 16:00</t>
  </si>
  <si>
    <t xml:space="preserve">Нұр-Сұлтан қ-сы, Достык, к. 8/1              </t>
  </si>
  <si>
    <t>Банкроттық мерзімді ұзарту туралы</t>
  </si>
  <si>
    <t>8-702-247-98-45  ergaliev.61@mail.ru</t>
  </si>
  <si>
    <t xml:space="preserve"> "Капстрой-1" ЖШС</t>
  </si>
  <si>
    <t xml:space="preserve">Нұр-Сұлтан қ-сы, Біржан Сал, к-сі, 3 үй, 8 кенсе </t>
  </si>
  <si>
    <t>Нұр-Сұлтан қ-сы, Республика, дан. 52 үй</t>
  </si>
  <si>
    <t>"АЛК ҚҰРЫЛЫС" ЖШС</t>
  </si>
  <si>
    <t xml:space="preserve"> Нұр-Сұлтан қаласы, Сакен Сейфуллин к-сі  6/2</t>
  </si>
  <si>
    <t xml:space="preserve">Нұр-Сұлтан қ,. Республикид.52, </t>
  </si>
  <si>
    <t xml:space="preserve">1.Қорытынды есеппен келісу.  </t>
  </si>
  <si>
    <t>тел. 8-747-165-01-85,  электрондық поштасы:  zhadyra.16@mail.ru</t>
  </si>
  <si>
    <t>«ЕРСУЛ и К» ЖШС</t>
  </si>
  <si>
    <t>Нұр-Сұлтан қ., Коктал-2 ш.а., 405 үй</t>
  </si>
  <si>
    <t>Нұр-Сұлтан қ, Республика д. 52, кеңсе. 202</t>
  </si>
  <si>
    <t>1. Кепілге салынған мүлікті қоспағанда, мүлікке бағалау жүргізу туралы шешім қабылданады. 2. Банкроттың мүліктік массасын түгендеу туралы есеп қаралады.</t>
  </si>
  <si>
    <t xml:space="preserve">«CRYSTAL ASTANA» ЖШС
</t>
  </si>
  <si>
    <t>Нур-Султан қ., Мухамеджанов к., 28 үй</t>
  </si>
  <si>
    <t>11-00</t>
  </si>
  <si>
    <t>Нур-Султан қ, Республика д. 52, каб. 202</t>
  </si>
  <si>
    <t xml:space="preserve">1.Банкроттық рәсімнің мерзімін ұзарту. </t>
  </si>
  <si>
    <t xml:space="preserve"> «KanStar.kz.Astana»  ЖШС</t>
  </si>
  <si>
    <t xml:space="preserve">Нұр-Сұлтан қ., Сарыарқа ауд., Жақып Ақпаев көш., 20 үй </t>
  </si>
  <si>
    <t>27.01.2022ж.</t>
  </si>
  <si>
    <t>Нұр-Сұлтан қ., Республика даңғ., 52 үй.</t>
  </si>
  <si>
    <t xml:space="preserve">1.Банкроттықты басқарушының жасалған жұмыс туралы есебі </t>
  </si>
  <si>
    <t>87781005957,  bek_nsn@mail.ru</t>
  </si>
  <si>
    <t>14.01.2022ж.</t>
  </si>
  <si>
    <t>"АстанаИнвестМеталл" ЖШС</t>
  </si>
  <si>
    <t>030640000561.</t>
  </si>
  <si>
    <t xml:space="preserve">  Нур-Султан К,  Женис д, 19 уй. (офис) 3 </t>
  </si>
  <si>
    <t>27.01.2022г.</t>
  </si>
  <si>
    <t>15.00</t>
  </si>
  <si>
    <t>1.Өндіріп алу мүмкін емес дебиторлық берешек сомасын бекіту және қорытынды есепті келісу</t>
  </si>
  <si>
    <t>Материалдармен танысу тәртібі: жиналыс өткізілетін жері бойынша 3 жұмыс күні үшін жиналыс өткізуге дейін.</t>
  </si>
  <si>
    <t>m.bermaganbetova@mail.ru  87756044611</t>
  </si>
  <si>
    <t>ЖСК «Астана Полимер»</t>
  </si>
  <si>
    <t>Нұр-Сүлтан қ., Александра Пушкина к-сі, ү. 42.пәтер 29</t>
  </si>
  <si>
    <t xml:space="preserve"> Нур-Султан қалсы, Ш.Айманова к-сі, 6 үй.</t>
  </si>
  <si>
    <t>1.Әкімшімен шарт жасасу; 2. Іс-шаралар жоспарын бекіту; 3.Әкімшілік шығыстар сметасын, сондай-ақ уақытша және банкроттықты басқарушыларға негізгі сыйақы төлеу мөлшерін бекіту;</t>
  </si>
  <si>
    <t>8-775-433-39-79 marat_usembaev@mail.ru</t>
  </si>
  <si>
    <t xml:space="preserve">«СтройЦентр-АС»   ЖШС
</t>
  </si>
  <si>
    <t>Нур-Султан қ., Орлыколь к., 4 үй</t>
  </si>
  <si>
    <t xml:space="preserve">1. Талапкерді өзгерту туралы сұрақтар. </t>
  </si>
  <si>
    <t>«БВ-Торг» ЖШС</t>
  </si>
  <si>
    <t>Нұр-Султан к., Женіс даңғ., 45/2 үй, 1 п.</t>
  </si>
  <si>
    <t>Нұр-Сұлтан қ., Т. Шевченко к-сі, 6/1 үй.</t>
  </si>
  <si>
    <t>1. Үмітсіз борышты бекіту;           2. Өндіріп алушыны ауыстуры туралы                                      3.Қортынды есепті бекіту</t>
  </si>
  <si>
    <t>27.01.22</t>
  </si>
  <si>
    <t>"Жермола Құрылыс" ЖШС</t>
  </si>
  <si>
    <t>Нұр-Сұлтан қаласы, Кенесары көшесі, 40 үй, 909 пәтер (кеңсе)</t>
  </si>
  <si>
    <t>Нұр-Сұлтан қ-сы, ул.Ш.Айманова,6</t>
  </si>
  <si>
    <t>«Торгово-промышленный Дом «КАЗКОМПЛЕКТ» ЖШС</t>
  </si>
  <si>
    <t>Нұр-Сұлтан қаласы, А.Петров к-сі, 18/1, 8 каб</t>
  </si>
  <si>
    <t>02.02.2022 ж.</t>
  </si>
  <si>
    <t>10-00</t>
  </si>
  <si>
    <t>WhatsApp мессенджері арқылы сырттай</t>
  </si>
  <si>
    <t>1. Банкроттықты басқарушыны шеттету. 2. Жаңа банкроттық басқарушыны тағайындау.</t>
  </si>
  <si>
    <t>Күн тәртібіндегі мәселелерді қарауға қажетті материалдар жиналыста несие берушілерге тікелей ұсынылады немесе сіз оларды арнайы немесе электрондық пошта арқылы алу үшін банкроттық жөніндегі менеджерге хабарласуыңызға болады</t>
  </si>
  <si>
    <t>Ұялы тел.: + 7 775 1254053, e-mail: isaha69@gmail.com</t>
  </si>
  <si>
    <t>"Казахстанский Центр Промышленной Безопасности" ЖШС</t>
  </si>
  <si>
    <t>Нұр Сұлтан қ., Сарыарқа к-сі, 37 үй, 20 п.</t>
  </si>
  <si>
    <t>Нұр-Сұлтан қ., Республики к-сі., 52 үй.</t>
  </si>
  <si>
    <t>1. Банкроттықты басқарушының қорытынды есебі мен тарату балансын салыстыру .</t>
  </si>
  <si>
    <t xml:space="preserve">8 775 433 39 79, marat_usembaev@mail/ru </t>
  </si>
  <si>
    <t xml:space="preserve">«Казсевавтодор» ЖШС </t>
  </si>
  <si>
    <t>Нур-Султан к., Шевченко, 6/1</t>
  </si>
  <si>
    <t>04.02.2022</t>
  </si>
  <si>
    <t>Нур-Султан қ., Т.Шевченко к-сі, 6/1</t>
  </si>
  <si>
    <t>1. Борышкердин мүлігін тікелей сату туралы</t>
  </si>
  <si>
    <t>8-701-462-2646, rumhan@mail.ru</t>
  </si>
  <si>
    <t>«Level 10» ЖШС</t>
  </si>
  <si>
    <t>Нұр-Сұлтан қ.,  Конституция к-сі, 15А ү.</t>
  </si>
  <si>
    <t>Нұр-Султан қ., Халела Досмухамедулы, көшесі, 69 үй</t>
  </si>
  <si>
    <t>1.Банкроттық туралы іс жүргізу мерзімін ұзарту</t>
  </si>
  <si>
    <t>87783181105 bankrotstvo_i_reabilitaciy@mail.ru</t>
  </si>
  <si>
    <t xml:space="preserve">ТОО «Казсевавтодор» </t>
  </si>
  <si>
    <t>г. Нур-Султан, ул. Шевченко, 6/1</t>
  </si>
  <si>
    <t>г. Нур-Султан, ул.Т.Шевченко, 6/1</t>
  </si>
  <si>
    <t>1. О прямой продаже имущества;</t>
  </si>
  <si>
    <t>Ознакомиться с материалами, подлежащими рассмотрению собранием кредиторов можно по месту проведения собрания за 3 рабочих дня до собрания</t>
  </si>
  <si>
    <t>ТОО "Алькар-Green Peace"</t>
  </si>
  <si>
    <t>г. Нур-Султан, ул. Керей, Жәнібек хандар, д.12/1, н.п. 44</t>
  </si>
  <si>
    <t>г.Нур-Султан, пр. Кабанбай Батыра, д. 33</t>
  </si>
  <si>
    <t xml:space="preserve">1. О замене взыскателя.  </t>
  </si>
  <si>
    <t xml:space="preserve">   За 3 рабочих дня до проведения собрания по месту проведения собрания</t>
  </si>
  <si>
    <t>ТОО "ЕвразСтройСервис"</t>
  </si>
  <si>
    <t>г.Нур-Султан,  пр.Тәуелсіздік, д. 31 каб.203</t>
  </si>
  <si>
    <t>02.02.2022</t>
  </si>
  <si>
    <t>г.Нур-Султан, ул.Аскара Токпанова, д.29 оф.13</t>
  </si>
  <si>
    <t xml:space="preserve">1. Продление срока проведения процедуры банкротства.
</t>
  </si>
  <si>
    <t xml:space="preserve"> 8 700-570-17-07 эл.адрес: OriB16@mail.ru</t>
  </si>
  <si>
    <t>ТОО "EUROTRADE B2B"</t>
  </si>
  <si>
    <t>г.Нур-Султан, пр.Б.Момышулы, 23</t>
  </si>
  <si>
    <t xml:space="preserve">1. Согласование заключительного отчета.
</t>
  </si>
  <si>
    <t>Ознакомиться с материалами, подлежащими рассмотрению собранием кредиторов, Вы можете не позднее чем, за 3 рабочих дня до проведения собрания по адресу: г.Нур-Султан, ул.Аскара Токпанова, д.29 оф.13</t>
  </si>
  <si>
    <t xml:space="preserve">  «Строительная Компания Бриз» ЖКШ</t>
  </si>
  <si>
    <t xml:space="preserve">Нұр-Сұлтан қ., Алматы ауданы, Қаныш Сәтбаев к-сі,  23/2 ү., пәтер 105 </t>
  </si>
  <si>
    <t>15-30</t>
  </si>
  <si>
    <t>Нұр-Сұлтан қ ,Жубанова к-сі , 16ү</t>
  </si>
  <si>
    <t>1.Мөлшерін анықтау банкроттықты басқарушыға негізгі сыйақы; 2. Келісім шарт әкімшісі; 3.Іс-шаралар жоспарын бекіту</t>
  </si>
  <si>
    <t xml:space="preserve"> "Фарада-К" ЖШС</t>
  </si>
  <si>
    <t>Нұр-Сұлтан қ, А.Янушкевич к., 1/2.үй, 21</t>
  </si>
  <si>
    <t>12:30</t>
  </si>
  <si>
    <t>Нұр-Сұлтан қ. Адырна к., 24/1 үй 301кеңсе</t>
  </si>
  <si>
    <t>1. Банкроттықты басқарушымен шарт жасасу.</t>
  </si>
  <si>
    <t>8-701-300-88-98  ertostik@inbox.ru</t>
  </si>
  <si>
    <t>«РеспектСтрой-2017»   ЖШС</t>
  </si>
  <si>
    <t xml:space="preserve">Нұр-Сұлтан қ., Байқоныр ауд., Ш.Айманов көш., 50 үй, 212 пәт.(кең.) 212 </t>
  </si>
  <si>
    <t>02.02.2022ж.</t>
  </si>
  <si>
    <t>Нұр-Сұлтан қ., Ш.Айманов көш., 6 үй</t>
  </si>
  <si>
    <t>1) Борышкердің лауазымды тұлғаларын субсидиарлық жауапкершілікке тарту туралы. 2) Қорытынды есепті үйлестіру</t>
  </si>
  <si>
    <t>20.01.2022</t>
  </si>
  <si>
    <t>"АТК Энерго" ЖШС</t>
  </si>
  <si>
    <t>Нұр-Сұлтан қ., 24 А к-сі, 63 үй</t>
  </si>
  <si>
    <t>31.01.2022 г.</t>
  </si>
  <si>
    <t>Нұр-Сұлтан қ., Республика даңғ, 52 үй, 515 каб.</t>
  </si>
  <si>
    <t xml:space="preserve">1.   Банкроттық басқарушының қорытынды есебі туралы.                                                </t>
  </si>
  <si>
    <t>Жиналыс хаттамасы жобасы</t>
  </si>
  <si>
    <t>8-701-462-26-46, rumhan@mail.ru</t>
  </si>
  <si>
    <t>"Корпорация Строй-Контракт" ЖШС</t>
  </si>
  <si>
    <t>Нұр-Сұлтан қ., . Иманов қ-сі, 19 үй,  601G пәт.</t>
  </si>
  <si>
    <t>Нұр-Сұлтан қ., Республика даңғ., 52 үй</t>
  </si>
  <si>
    <t>1.Банкроттық процесстін узартылу мерзімі</t>
  </si>
  <si>
    <t>8 (747) 555-73-44, almira_sn@mail.ru</t>
  </si>
  <si>
    <t>«Айдим»  ЖШС</t>
  </si>
  <si>
    <t xml:space="preserve"> Нур-Султан қ, Промзона ТЭЦ 2 көш., 104 үй</t>
  </si>
  <si>
    <t>Нур-Султан қ. Петров к.18/1 үй, ВП 2</t>
  </si>
  <si>
    <t xml:space="preserve">1 Қортынды есепті келісу мәселесің қарау.                             </t>
  </si>
  <si>
    <t>Күн тәртібіндегі сұрақтар бойынша құжаттар кредиторларға тікелей жиналыста беріледі немесе ББ- хабарласып қолма-қол алуға немесе элетрондық пошта арқылы алуға болады</t>
  </si>
  <si>
    <t xml:space="preserve">8 707 991 00 55, gunn2014@bk.ru </t>
  </si>
  <si>
    <t>«Строймеханизация ХХІ» ЖШС</t>
  </si>
  <si>
    <t>Нұр-Сұлтан қ., Панфилов к., 7 үй, 24 офис</t>
  </si>
  <si>
    <t>Нұр-Сұлтан қ, Ш. Айманов к. 6, каб. 211</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</si>
  <si>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белгілеген шекте төленуге тиіс негізгі сыйақы мөлшерін айқындау. 5. Лауазымды тұлғаларды  субсидиарлық жауапкершілікке тарту.     </t>
  </si>
  <si>
    <t>110840019864</t>
  </si>
  <si>
    <t xml:space="preserve"> "KazCreateInvest " ЖШС</t>
  </si>
  <si>
    <t>Нұр-Сұлтан қ., 188 , 16 үй  27 оф.</t>
  </si>
  <si>
    <t>Нұр-Сұлтан қ., Республика даңғ., 52 үй, 515 к.</t>
  </si>
  <si>
    <t>Тарату балансын және кредиторлармен есеп айырысудан кейін қалған мүлікті пайдалану туралы есепті қолдана отырып, оның қызметі туралы қорытынды есепті келісу</t>
  </si>
  <si>
    <t>87017246790, 87076246790, lyazzat.77@bk.ru</t>
  </si>
  <si>
    <t>150340016680</t>
  </si>
  <si>
    <t xml:space="preserve"> "Элит Строй Холдинг" ЖШС</t>
  </si>
  <si>
    <t>Нұр-Сұлтан қ., Женис, 72 үй</t>
  </si>
  <si>
    <t>Нұр-Сұлтан қ., Сарыарқа даңғ., 37 үй, 20 пәт.</t>
  </si>
  <si>
    <t>Нұр-Сұлтан қ.,  Республика даңғ., 52 үй.</t>
  </si>
  <si>
    <t xml:space="preserve">1. Банкроттықты басқарушының қорытынды есебі мен тарату балансын салыстыру </t>
  </si>
  <si>
    <t>«ЦЕО Гранд» ЖШС</t>
  </si>
  <si>
    <t xml:space="preserve">Нүр-Султан қ., Ақжол к-сі, 28 А үй, 97 пәт.  </t>
  </si>
  <si>
    <t xml:space="preserve">Нүр-Султан қ., Ш.Аймаов к-сі, 6 үй </t>
  </si>
  <si>
    <t>1. Банкроттық өндірістің мерзімін ұзарту. 2.Қорытынды есепті бекіту</t>
  </si>
  <si>
    <t>87029891911,  status08@list.ru</t>
  </si>
  <si>
    <t>Нұр-Султан қ, Иманов көшесі,
13 үй, 617 бөлме</t>
  </si>
  <si>
    <t>Нұр-Султан қ., Шевченко к., 6/1 үй, 2 каб.</t>
  </si>
  <si>
    <t>"АКС-Билдинг" ЖШС</t>
  </si>
  <si>
    <t>Нұр-Сұлтан қ., Ахмет Байтұрсынұлы көш., 5 үй, ВП41</t>
  </si>
  <si>
    <t>Нұр-Сұлтан қ., Мәңгілік ел даңғ., 37/1 үй, 32 оф.</t>
  </si>
  <si>
    <t xml:space="preserve">Банкроттық басқарушы мен Кредитор жиналысының арасында Банкроттық рәсімді жүргзу келісім-шартын жасасу. 
</t>
  </si>
  <si>
    <t>8 777 631 2070,  don_tulegen@mail.ru</t>
  </si>
  <si>
    <t xml:space="preserve"> «Издательский дом «Сарыарка» ЖШС</t>
  </si>
  <si>
    <t>Нұр-Сұлтан қ., Кокарал  көшесі, 2</t>
  </si>
  <si>
    <t>Нұр-Сұлтан қ., Кайым Мухамедхан к., 5, 4 қабат,  4-9 офис,</t>
  </si>
  <si>
    <t>1. Банкроттықты басқарушымен шарт жасасу;
2. Банкроттықты басқарушының негізгі сыйақысын айқындау;
3. "Издательский дом «Сарыарка"ЖШС банкроттық рәсімін жүргізу барысында банкроттықты басқарушы қызметінің нәтижелері туралы есеп.</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</si>
  <si>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</si>
  <si>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Нұр-Сұлтан қ., Кайым Мухамедхан к., 5, 4 қабат,  4-9 офис,  "Contador.kz" ЖШС; 8 700 4000 241, ed@contador-kz.com</t>
  </si>
  <si>
    <t>"Computer PRO" ЖШС</t>
  </si>
  <si>
    <t>Нұр-Сұлтан қ., Бақтыораз Бейсекбаев, 19 үй, 45 пәт</t>
  </si>
  <si>
    <t>Нұр-Сұлтан қ, Сатпаев көш. 4 үй ВП-9</t>
  </si>
  <si>
    <t>1.Банкроттың мүлкін (активтерін) сату жоспарын бекіту</t>
  </si>
  <si>
    <t>8-708- 850- 87-36 15051950@inbox.ru</t>
  </si>
  <si>
    <t>26.01.2022</t>
  </si>
  <si>
    <t xml:space="preserve">  «АстанаКурылысЭнергоМонтаж» ЖШС</t>
  </si>
  <si>
    <t xml:space="preserve">Нұр-Сұлтан қ.,  Күйші Дина көш., 25 үй, пәт.2 </t>
  </si>
  <si>
    <t xml:space="preserve">Нұр-Сұлтан қ., Жұбанов көш., 16 үй </t>
  </si>
  <si>
    <t xml:space="preserve">1) банкроттықты басқарушыға уәкілетті орган белгілеген шектерде негізгі сыйақы мөлшерін анықтау; 2) банкроттықты басқарушымен келісім шарт жасасу туралы; 3)
банкроттық рәсімдерін жүргізу жөніндегі іс-шаралар жоспарын бекіту  </t>
  </si>
  <si>
    <t>«Хомка-Казахстан» ЖШС</t>
  </si>
  <si>
    <t>Астана қ-сы, ЖЕНИС даңғылы, 67  ұй,  н.п.2в 7 п.кең</t>
  </si>
  <si>
    <t>Нұр-Сұлтан қ., Адырна к,24/1 үй, 301 қеңсе</t>
  </si>
  <si>
    <t>Банкроттық туралы іс жүргізу мерзімдерін ұзарту.</t>
  </si>
  <si>
    <t>Курмангалиева К.С. тел.87014290252, эл. адрес  kkc171254@mail.ru</t>
  </si>
  <si>
    <t>«Эстет» ЖШС</t>
  </si>
  <si>
    <t xml:space="preserve">Нур-Султан қ.  Сарайшық к-сі, 36 үй </t>
  </si>
  <si>
    <t>11:30</t>
  </si>
  <si>
    <t>Банкроттық рәсімінің мерзімін ұзарту..</t>
  </si>
  <si>
    <t>«Аль-Фараби-НТ» ЖШС</t>
  </si>
  <si>
    <t>г.Астана, Сауран көшесі, 9-66</t>
  </si>
  <si>
    <t>1.Банкроттық туралы іс жүргізу мерзімдерін ұзарту</t>
  </si>
  <si>
    <t xml:space="preserve"> «Казэкспертстрой»  ЖШС</t>
  </si>
  <si>
    <t xml:space="preserve">Астана қ.. ҒАБИТ МУСИРЕПОВ к-сі, 15А үй, 301 (кеңсе)  пәт, </t>
  </si>
  <si>
    <t>Нұр-Сұлтан қ., Адырна к-сі, 24/1 үй, 301 қеңсе</t>
  </si>
  <si>
    <t>87014290252,  kkc171254@mail.ru</t>
  </si>
  <si>
    <t xml:space="preserve"> «Муратканова Шолпан Рахиевна» ЖК</t>
  </si>
  <si>
    <t xml:space="preserve">Нұр-Сұлтан қ., Есіл ауд., Мәнгілік Ел даңғ., 53 үй, пәт.(кең.)393 </t>
  </si>
  <si>
    <t>11.02.2022ж.</t>
  </si>
  <si>
    <t xml:space="preserve">Нұр-Сұлтан қ., Қабанбай батыр даңғ., 33 үй </t>
  </si>
  <si>
    <t>31.01.2022ж.</t>
  </si>
  <si>
    <t xml:space="preserve"> «Управляющая компания«Astana service» ЖШС</t>
  </si>
  <si>
    <t xml:space="preserve">Нұр-Сұлтан қ., Сарыарқа ауд., 181 көш., 4 үй </t>
  </si>
  <si>
    <t xml:space="preserve">Нұр-Сұлтан қ., Республика даңғ., 52 үй </t>
  </si>
  <si>
    <t xml:space="preserve">  «СК Технолюкс» ЖШС</t>
  </si>
  <si>
    <t xml:space="preserve">Нұр-Сұлтан қ., Есіл ауданы, Үркер тұрғын үй массиві, Мұхамет-Салық
Бабажанов көш., 59 үй </t>
  </si>
  <si>
    <t>Нұр-Сұлтан қ., Қабанбай батыр даңғ., 33 үй.</t>
  </si>
  <si>
    <t xml:space="preserve">1) Атқарушылық іс жүргізуде талап қоюшыны ауыстыру </t>
  </si>
  <si>
    <t xml:space="preserve"> «Bellus engineering»  ЖШС</t>
  </si>
  <si>
    <t>Нұр Сұлтан қ., Алматы  к-сі, 1 үй, 1201 п.</t>
  </si>
  <si>
    <t>Нұр-Сұлтан қ., Кабанбая, к-сі., 33 үй.</t>
  </si>
  <si>
    <t xml:space="preserve">1. Қорытынды есебін және тарату балансын келісу </t>
  </si>
  <si>
    <t>15.02.22</t>
  </si>
  <si>
    <t xml:space="preserve"> 09:15</t>
  </si>
  <si>
    <t>Банкроттықты басқарушыны таңдау</t>
  </si>
  <si>
    <t>ТОО "Делюкс строй"</t>
  </si>
  <si>
    <t xml:space="preserve">Нұр-Сұлтан қ-сы, Сәкен Сейфуллин к-сі.,
27/3 үй </t>
  </si>
  <si>
    <t xml:space="preserve">  09:15</t>
  </si>
  <si>
    <t>ТОО "Аутсорсинг №1"</t>
  </si>
  <si>
    <t>Нұр-Сұлтан қ-сы, Қорғалжын тас жолы
19 үй 401 офис.</t>
  </si>
  <si>
    <t xml:space="preserve"> 10:15</t>
  </si>
  <si>
    <t>Нұр-Сұлтан қ-сы, Қабанбай, д-ы  33 үй</t>
  </si>
  <si>
    <t>ТОО "Нұрай 2016"</t>
  </si>
  <si>
    <t>Нұр-Сұлтан Қ., Е 10 к-сі, 
4 үй, 118 пәтер</t>
  </si>
  <si>
    <t>ТОО "Жермола Құрылыс"</t>
  </si>
  <si>
    <t xml:space="preserve">Нұр-Сұлтан қ-сы, Сәкен Кенесары к-сі.,
40 үй, 909 п </t>
  </si>
  <si>
    <t xml:space="preserve"> 11:15</t>
  </si>
  <si>
    <t>Нұр-Сұлтан қ-сы, Ш.Айманов к,  6 үй</t>
  </si>
  <si>
    <t>ТОО "БАС-КЗ"</t>
  </si>
  <si>
    <t>Нұр-Сұлтан қ-сы,
Иманов көшесі, 157 үй</t>
  </si>
  <si>
    <t xml:space="preserve"> 12:15</t>
  </si>
  <si>
    <t>Нұр-Сұлтан қ-сы, Жұбанов к.,  16 үй</t>
  </si>
  <si>
    <t>ТОО "Hantemire&amp;Company"</t>
  </si>
  <si>
    <t>Нұр-Сұлтан қаласы,
Сәтпаев к-сі, 4 үй, ВП-6,</t>
  </si>
  <si>
    <t>ТОО "TAB-Group"</t>
  </si>
  <si>
    <t>Нұр-Сұлтан қ., 181, құрылысы 2, 3 қабат, каб .306 үй 19, оф. 401</t>
  </si>
  <si>
    <t>ТОО "IT-Logistics"</t>
  </si>
  <si>
    <t>Нұр-сұлтан қ., 
Мұхтар Әуезов к-сі, 8</t>
  </si>
  <si>
    <t xml:space="preserve">"EW-ИНТЕРКОМПЛЕКС» ЖШС </t>
  </si>
  <si>
    <t>Нұр-Сұлтан қ., Ақсай к-сі, 1 ү.</t>
  </si>
  <si>
    <t xml:space="preserve">ТОО «Нанака» </t>
  </si>
  <si>
    <t>Нұр-Сұлтан қ., Байқоныр ауд., Бақтыораз Бейсекбаев көш., 3 үй, 175 пәтер</t>
  </si>
  <si>
    <t>14.02.2022ж.</t>
  </si>
  <si>
    <t xml:space="preserve"> «СК Алматыэнергомонтаж» ЖШС</t>
  </si>
  <si>
    <t xml:space="preserve">Нұр-Сұлтан қ, Акжол к, 21 ү. 
</t>
  </si>
  <si>
    <t>12.00</t>
  </si>
  <si>
    <t>1) ұзартылған жұмыс туралы есеп;
2) банкроттық туралы іс қозғалғанға дейін 3 жылдық кезеңдегі мәмілелерді талдау;
3) банкроттың дебиторлық берешегі және мүліктік массасы</t>
  </si>
  <si>
    <t>87778449920. baa-@list.ru</t>
  </si>
  <si>
    <t>"Достар-құрылыс XXI" ЖШС</t>
  </si>
  <si>
    <t>Нұр-Сұлтан, Қайрат Рысқұлбеков к-сі, 7/2 үй</t>
  </si>
  <si>
    <t xml:space="preserve"> Нұр-Сұлтан қ. Асқар Тоқпанов к-сі, 29 үй, 13 қеңсе</t>
  </si>
  <si>
    <t xml:space="preserve">1. Банкроттық рәсімін жүргізу мерзімін ұзарту.
</t>
  </si>
  <si>
    <t xml:space="preserve"> «Казахстанская топливная компания 91» ЖШС</t>
  </si>
  <si>
    <t xml:space="preserve">Нұр-Сұлтан қаласы,  ӨНДІРІС тұрғын үй кешені, Ақбидай көшесі, 18 үй,  623 пәтер. </t>
  </si>
  <si>
    <t>12-00</t>
  </si>
  <si>
    <t>Нұр-Сұлтан қ., Шәкен Айманов көшесі, 6</t>
  </si>
  <si>
    <t>1.Банкроттық процесстің уақытын ұзарту туралы</t>
  </si>
  <si>
    <t>8-705-445-6022   karipzhanovasb@mail.ru</t>
  </si>
  <si>
    <t xml:space="preserve">"АгроАрмадаТрейд" ЖШС </t>
  </si>
  <si>
    <t>Нұр-Сұлтан қаласы,  Конаев көшесі, 33 үй,  805 кеңсе</t>
  </si>
  <si>
    <t>Нұр-Сұлтан қ.,  Қабанбай батыр даңғылы, 33</t>
  </si>
  <si>
    <t>1. Қортынды есепті келісу;</t>
  </si>
  <si>
    <t>«КазПромМеталл 2011» ЖШС</t>
  </si>
  <si>
    <t xml:space="preserve">110640018264
</t>
  </si>
  <si>
    <t>Нұр-Сұлтан қ., Талапкер к-сі, 26  үй</t>
  </si>
  <si>
    <t>16-00</t>
  </si>
  <si>
    <t>Нұр-Сұлтан қ.,  Республика даңғылы, 52</t>
  </si>
  <si>
    <t>КХ «Ибраев»</t>
  </si>
  <si>
    <t>Нұр-Сұлтан қ. Ж. Досмұхамедұлы к-сі, 40/1 үй</t>
  </si>
  <si>
    <t>Нұр-Сұлтан қ., Х. Досмухамедұлы, к-сі, 69 үй</t>
  </si>
  <si>
    <t>1.Банкроттық басқарушыны таңдау</t>
  </si>
  <si>
    <t>87074043388 ziggi@bk.ru</t>
  </si>
  <si>
    <t>«La Brocca» ЖШС</t>
  </si>
  <si>
    <t>Нұр-Сұлтан қ., Момышұлы  к, 1 үй</t>
  </si>
  <si>
    <t>Нұр-Султан қ., Адырна к-сі, 24/1 үй, 301 кеңсе.</t>
  </si>
  <si>
    <t xml:space="preserve">1. Банкроттык басқарушының есебі.                                         2. Банкроттык рәсімнің мерзімін ұзарту  туралы                                 </t>
  </si>
  <si>
    <t xml:space="preserve"> 8 701 511 02 43  u_zhanat0203@mail.ru</t>
  </si>
  <si>
    <t>«Dream City Group» ЖШС</t>
  </si>
  <si>
    <t>Нұр-Сұлтан қ.Адырна к, 24/1үй, 301 каб.</t>
  </si>
  <si>
    <t>Нур-Султан қ., Адырна к-сі, 24/1 үй, 301 кеңсе.</t>
  </si>
  <si>
    <t xml:space="preserve">1.Банкроттык рәсімі  өтұ туралы 2. Банкроттык рәсім мерзімін ұзарту  туралы                                 </t>
  </si>
  <si>
    <t>«ARUANA Ltd» » ЖШС</t>
  </si>
  <si>
    <t xml:space="preserve">1. Өндірістін мерзімін ұзарту туралы                2. Есепте  тұрған мұлік туралы                           3. Қорытыңды есебіне келісім беру туралы                                 </t>
  </si>
  <si>
    <t xml:space="preserve"> «Kulager  Engineering» ЖШС</t>
  </si>
  <si>
    <t>Нур-Султан қ, Ш.Иманбаева көш., 8 А үй, ВП-36</t>
  </si>
  <si>
    <t>Нұр-Сұлтан қ, Ш.Айманов көш.,6</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</si>
  <si>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белгілеген шекте төленуге тиіс негізгі сыйақы мөлшерін айқындау.     </t>
  </si>
  <si>
    <t xml:space="preserve">Жиналысқа  сұрақтарын қарастыруға қатысты мәліметтер кредиторларға жиналысқа 3 күн қалғанда ұсынылады </t>
  </si>
  <si>
    <t xml:space="preserve"> «Мизам 1430» ЖШС</t>
  </si>
  <si>
    <t>Нур-Султан қ, Садык Мухамеджанов көш., 28  үй.</t>
  </si>
  <si>
    <t>Нұр-Сұлтан қ, Республика даңғ.,52</t>
  </si>
  <si>
    <t xml:space="preserve"> «Транспортная компания "Арилана-Бергоф» ЖШС</t>
  </si>
  <si>
    <t>Нур-Султан қ, А.Иманов көш., 18 А үй, 4 п.</t>
  </si>
  <si>
    <t xml:space="preserve"> «Клепиков Алексей Николаевич» ЖК</t>
  </si>
  <si>
    <t>Нур-Султан қ, Жеңіс даңғ., 75 үй, 201 оф.</t>
  </si>
  <si>
    <t xml:space="preserve">1.Мүлікке жасалған  бағаның есебін қарастыру. 2. Мүлікті тікелей сату туралы .     </t>
  </si>
  <si>
    <t xml:space="preserve">  "БрокСервис-1"  ЖШС</t>
  </si>
  <si>
    <t>Қазақстан, Нұр-Сұлтан қаласы, Байқоңыр ауданы,
Қазақстан, Нұр-Сұлтан қаласы, Сарыарқа ауданы,
Көктал тұрғын ауданы, Дулат Бабатайұлы көшесі,
ғимарат 14, пәтер. 7, пошта индексі 010000</t>
  </si>
  <si>
    <t>1. Банкроттықты басқарушымен шарт жасау және шарттың ажырамас бөлігі болып табылатын банкроттық рәсімін жүргізу бойынша іс-шаралар жоспарын бекіту.</t>
  </si>
  <si>
    <t xml:space="preserve">  "FLASH-SYSTEMS"  ЖШС</t>
  </si>
  <si>
    <t>1. Банкроттықты басқарушымен шарт жасау және шарттың ажырамас бөлігі болып табылатын банкроттық рәсімін жүргізу бойынша іс-шаралар жоспарын бекіту.                                                           2. Мүлікті түгендеу және бағалау</t>
  </si>
  <si>
    <t>"Aquarella" ЖШС</t>
  </si>
  <si>
    <t xml:space="preserve"> Нур-Султан к, , ГАБДУЛЛИНА к, 19/1 уй. (офис) 3 </t>
  </si>
  <si>
    <t xml:space="preserve"> Нур-Султан к, , Габдуллина к, 19/1 уй. (офис) 3 </t>
  </si>
  <si>
    <t xml:space="preserve">1. Қорытыңды есебіне және тарату балансына келісім беру туралы. </t>
  </si>
  <si>
    <t>«Көркем СервисЦентр» ЖШС</t>
  </si>
  <si>
    <t>Нұр-Сұлтан қ.Созак к, 3/1үй, .</t>
  </si>
  <si>
    <t>Нұр-Сұлтан қ., Адырна к-сі, 24/1 үй, 301 кеңсе.</t>
  </si>
  <si>
    <t xml:space="preserve">1-банкроттык өндіріс өтұ  туралы.2-банкроттык өндіріс мерзімін ұзарту туралы                                 </t>
  </si>
  <si>
    <t>«Еврогруп инжиниринг» ЖШС</t>
  </si>
  <si>
    <t>Нұр-Сұлтан қ, Туран көшесі, 37-ші үй</t>
  </si>
  <si>
    <t>Нұр-Сұлтан қ, Қабанбай Батыр  даңғылы, 33-ші үй</t>
  </si>
  <si>
    <t>1.Ақырғы есеп берудін бекітуіне келісім беру</t>
  </si>
  <si>
    <t>Материалдармен танысуға кредиторларға  жиналысқа 3-күн қалғанда болады</t>
  </si>
  <si>
    <t>8 701 778 06 71
m-mereke@bk.ru</t>
  </si>
  <si>
    <t>«Адал-Инжиниринг НТ»   ЖШС</t>
  </si>
  <si>
    <t>Нур-Султан қ., Култобе к.,  4 үй</t>
  </si>
  <si>
    <t>Нур-Султан қ, Жубанов к.,16 үй, 308 каб.</t>
  </si>
  <si>
    <t xml:space="preserve">1.  Банкроттық басқарушының қорытынды баяндамасы мен тарату балансын үйлестіру туралы. 2. Банкроттық рәсімнің мерзімін ұзарту. </t>
  </si>
  <si>
    <t>ЖШС "Қасиет Инвест"</t>
  </si>
  <si>
    <t>Нұр - Сұлтан қ, Сейфуллин к-сі.,  67 үй.</t>
  </si>
  <si>
    <t>Нұр-Сұлтан қ., Керей Жәнібек хандар к-сі.,  11 үй.,78 к.</t>
  </si>
  <si>
    <t xml:space="preserve">1) Нурали К.Б. өтінішін қарау.                 
2) Әкімшінің әкімшілік шығыстарын бекіту.                             3) Банкроттық рәсім  ұзарту         </t>
  </si>
  <si>
    <t xml:space="preserve"> 87754921965,                                    87719887199,        nkuttygozhin@mail.ru</t>
  </si>
  <si>
    <t xml:space="preserve"> "Телестудия "Gold Media" ЖШС</t>
  </si>
  <si>
    <t>Нұр-Сұлтан қ. Республика даңғ., 9/1 үй, 41 пәт.</t>
  </si>
  <si>
    <t>Нұр-Сұлтан қ. Республика даңғ.,  52 үй</t>
  </si>
  <si>
    <t xml:space="preserve">1 Банкроттық рәсімдерін ұзарту.                                         2.
 Талапкерді ауыстыру </t>
  </si>
  <si>
    <t>8707-220-00-47 gentium_df@mail.ru</t>
  </si>
  <si>
    <t>"Astra XXI" ЖШС</t>
  </si>
  <si>
    <t>Нур-Султан қаласы, Аблай хан д. № 49/3  - 116</t>
  </si>
  <si>
    <t>1. "Astra XXI" ЖШС банкроттық рәсімін жүргізу барысында банкроттықты басқарушы қызметінің нәтижелері туралы есеп;
2. Банкроттықты басқарушының өтініші бойынша "Astra XXI" ЖШС басшысы Е. Жәкежановқа қатысты атқарушылық парақ бойынша өндіріп алушыны ауыстыру туралы өтінішпен келісу.;
3. Банкроттықты басқарушының "Astra XXI" ЖШС қорытынды есебін дайындау мүмкіндігі туралы мәселені қарау.</t>
  </si>
  <si>
    <t>"Астана Горкоммунхоз" АҚ</t>
  </si>
  <si>
    <t>Нұр-Сұлтан қ., А. Петров, 18/1 ВП 2</t>
  </si>
  <si>
    <t xml:space="preserve"> 1. «Астана Горкоммунхоз» АҚ жылжымалы және жылжымайтын мүлкін тікелей сату мәселесін қарау.                                                                                                          2. «Астана Горкоммунхоз» АҚ кепіл мүлкін бағалау туралы.</t>
  </si>
  <si>
    <t>astana_gkh@mail.ru
 8(7172)25-70-10</t>
  </si>
  <si>
    <t xml:space="preserve"> «Тополь-М-РК» ЖШС</t>
  </si>
  <si>
    <t>Нұр-Сұлтан қ. Шубин к-і ,6А үй.</t>
  </si>
  <si>
    <t>Нұр-Сұлтан қ., Кравцов к-сі,6 үй, 1 пәт.</t>
  </si>
  <si>
    <t xml:space="preserve">1. Банкроттықты басқарушының қорытынды есебін бекіту. 
 </t>
  </si>
  <si>
    <t>Смагулов Б.К. тел.87059958664, эл. адрес  vtb.smagulov@mail.ru</t>
  </si>
  <si>
    <t>"ALN 311" ЖШС</t>
  </si>
  <si>
    <t>Нұр-Сұлтан қаласы, Сарыарқа ауданы, Бөгенбай батыр көшесі, 24/1 үй, 15 п.</t>
  </si>
  <si>
    <t>Нұр-сұлтан қаласы, Петрова көшесі, 18/2, каб 301</t>
  </si>
  <si>
    <t>Сіз кредиторлар жиналысында қарастырылатын материалдармен жиналыс басталғанға дейін 3 жұмыс күнінен кешіктірмей мына мекен-жайда таныса аласыз: Нұр-Сұлтан қаласы, Петрова көшесі, 18/2, каб 301</t>
  </si>
  <si>
    <t>"Викинг LTD" ЖШС</t>
  </si>
  <si>
    <t>Нұр Сұлтан қ., Алматы ауданы,Амангелди Иманова к-сі, 19 үй.</t>
  </si>
  <si>
    <t>Нұр-Сұлтан қ.,  Жубанова к-сі., 16 үй.</t>
  </si>
  <si>
    <t>1. Банкроттықты басқарушының қорытынды есебі мен тарату балансын салыстыру “Викинг LTD”  ЖШС Усембаева М.М., келісу үшін Нұр-Сұлтан қаласының СМЭС-ына жолдама беріледі. 2.Уақытша және банкроттық басқарушыларға негізгі сыйақы төлеу мөлшері;</t>
  </si>
  <si>
    <t xml:space="preserve"> «NIAS STROY COMPANY» ЖШС</t>
  </si>
  <si>
    <t>070540015543.</t>
  </si>
  <si>
    <t>Нұр-Сұлтан қ., А. Байтурсынов к-сі, 5-1910</t>
  </si>
  <si>
    <t>1. Банкроттықты басқарушымен шарт жасасу;
2. Банкроттықты басқарушының негізгі сыйақысын айқындау;
3. "Nias Stroy Company"ЖШС банкроттық рәсімін жүргізу барысында банкроттықты басқарушы қызметінің нәтижелері туралы есеп.</t>
  </si>
  <si>
    <t xml:space="preserve"> 8 700 4000 241, ed@contador-kz.com</t>
  </si>
  <si>
    <t xml:space="preserve"> «Либерти строй» ЖШС</t>
  </si>
  <si>
    <t>Нұр-Сұлтан қ., Тархан көшесі, 4</t>
  </si>
  <si>
    <t>1. Банкроттықты басқарушымен шарт жасасу;
2. Банкроттықты басқарушының негізгі сыйақысын айқындау;
3. "Либерти строй"ЖШС банкроттық рәсімін жүргізу барысында банкроттықты басқарушы қызметінің нәтижелері туралы есеп.</t>
  </si>
  <si>
    <t>ТОО "ЛигаПро"</t>
  </si>
  <si>
    <t>010000, Республика Казахстан, г.Нур-Султан, Байконурский р-н, ул. Аксай, дом 1.</t>
  </si>
  <si>
    <t>заочным способом посредством мессенджера WhatsApp</t>
  </si>
  <si>
    <t>1. Отстранение банкротного управляющего. 2. Назначение нового банкротного упраавляющего.</t>
  </si>
  <si>
    <t>Материалы, необходимые для рассмотрения вопросов повестки дня, будут представлены кредиторам непосредственно на собрании или можно связаться с банкротным управляющим для их получения нарочно либо на адрес электронной почты.</t>
  </si>
  <si>
    <t>Моб.тел.: +7 775 1254053, e-mail: isaha69@gmail.com</t>
  </si>
  <si>
    <t xml:space="preserve">«Транс Альянс Астана»
ЖШС
</t>
  </si>
  <si>
    <t xml:space="preserve"> Нұр-Сұлтан қ, Алматы
ауданы, Иманов көшесі,
13 үй, 617 бөлме
</t>
  </si>
  <si>
    <t>«КАПИТАЛ СТРОЙ-ЕН» ЖШС</t>
  </si>
  <si>
    <t>Нұр-Сұлтан қ., Сарыарқа ауд.,Дүкенұлы көш., 27/2 үй</t>
  </si>
  <si>
    <t>1) Борышкердің банкроттық рәсімінің мерзімін ұзарту</t>
  </si>
  <si>
    <t>Компания Алматықұрылыс ЖШС</t>
  </si>
  <si>
    <t>Нұр-Сұлтан қаласы, Алтыбакан көшесі, 10/1</t>
  </si>
  <si>
    <t>16.03.2022</t>
  </si>
  <si>
    <t>17.00</t>
  </si>
  <si>
    <t>Нұр-Сұлтан қаласы, Республики көшесі, 52-үй, 515-кеңсе</t>
  </si>
  <si>
    <t xml:space="preserve">1.Қорытынды есепті келісу.
</t>
  </si>
  <si>
    <t>Сіз кредиторлар жиналысында қарастырылатын материалдармен жиналыс басталғанға дейін 3 жұмыс күнінен кешіктірмей мына мекен-жайда таныса аласыз: Нұр-сұлтан қаласы, Асқар Тоқпанов көшесі, 29-үй, 13-кеңсе</t>
  </si>
  <si>
    <t xml:space="preserve">  Нұр-Сұлтан қаласы,  Женис д, 19 уй. (офис) 3 </t>
  </si>
  <si>
    <t>1. Өндіріп алу мүмкін емес дебиторлық берешек сомасын бекіту.                                                         2. Қорытынды есепті келісу.</t>
  </si>
  <si>
    <t>«MonolitGroup» ЖШС</t>
  </si>
  <si>
    <t xml:space="preserve">Нұр-Сұлтан қ., Юго-Восток тұрғын үй ауданы, Жайдарман жолақы, 1 үй, н.п.13 </t>
  </si>
  <si>
    <t>Нұр-Сұлтан қ., Ахмет Жұбанов к-сі, 16 үй</t>
  </si>
  <si>
    <t xml:space="preserve">1) банкроттықты басқарушыға уәкілетті орган белгілеген шектерде негізгі сыйақы мөлшерін анықтау; 2) банкроттықты басқарушымен келісім шарт жасасу туралы;                                                  3) банкроттық рәсімдерін жүргізу жөніндегі іс-шаралар жоспарын бекіту </t>
  </si>
  <si>
    <t>87781005957, bek_nsn@mail.ru</t>
  </si>
  <si>
    <t xml:space="preserve"> «SH PNC ASTANA» ЖШС</t>
  </si>
  <si>
    <t>Нұр-Сұлтан қ., Алматы ауданы, Рақымжан Қошқарбаев даңғылы, 28 үй, ВП 5</t>
  </si>
  <si>
    <t>Нұр-Сұлтан қ., Ахмет Жұбанов көш., 16 үй</t>
  </si>
  <si>
    <t>«ФА-Строй-Индустрия" ЖШС</t>
  </si>
  <si>
    <t>Нур-Султан қаласы, Манас көшесі, 20/2 үй 15 пәтер</t>
  </si>
  <si>
    <t>"Сүлеймен жұлдызы" ЖШС</t>
  </si>
  <si>
    <t xml:space="preserve"> Нұр-Сұлтан қаласы,  ул.Армандастар, 2/3 кв202,</t>
  </si>
  <si>
    <t xml:space="preserve">  1)  Қорытынды есеппен келісу. </t>
  </si>
  <si>
    <t>Мәселені қарау үшін қажетті мәліметтер несиегерлерге 3 күнге кеш емес уақыт арасында жиналысқа дейин.</t>
  </si>
  <si>
    <t>ТОО "Достар-құрылыс XXI"</t>
  </si>
  <si>
    <t>г.Нур-Султан, район Алматы, ул.Кайрата Рыскулбекова, 7/2</t>
  </si>
  <si>
    <t>15.03.2022</t>
  </si>
  <si>
    <t xml:space="preserve">г.Нур-Султан, ул.Аскара Токпанова, д.29 оф.13 </t>
  </si>
  <si>
    <t xml:space="preserve">
1. Отчет о результатах работы с указанием сумм административных расходов, подлежащих оплате за отчетный период.
2. Продление срока проведения процедуры банкротства.
</t>
  </si>
  <si>
    <t xml:space="preserve">Ознакомиться с материалами, подлежащими рассмотрению собранием кредиторов, Вы можете не позднее чем, за 3 рабочих дня до проведения собрания по адресу: г.Нур-Султан, ул.Аскара Токпанова, д.29 оф.13 </t>
  </si>
  <si>
    <t>ТОО "Энерго-Мастер"</t>
  </si>
  <si>
    <t>г.Нур-Султан, пр.Женіс, дом 83</t>
  </si>
  <si>
    <t>г.Нур-Султан, пр. Республики, 52</t>
  </si>
  <si>
    <t xml:space="preserve">1. Продление срока процедуры ликвидации  
</t>
  </si>
  <si>
    <t>Бектанова Ш.Д. тел.87029891911, эл. адрес  status08@list.ru</t>
  </si>
  <si>
    <t>25.02.2022</t>
  </si>
  <si>
    <t>ТОО "EvroAziyaTransStroy"</t>
  </si>
  <si>
    <t>г.Нур-Султан, ул. Мусрепова, дом 6,кв.122</t>
  </si>
  <si>
    <t>г.Алматы, мкр.Таугуль-3, ул.Бутина 44</t>
  </si>
  <si>
    <t xml:space="preserve"> 1. О привлечении к субсидиарной ответственности должностного лица должника       </t>
  </si>
  <si>
    <t>с 10.00 до 18.00 часов, предварительно сообщив управляющему о желаемом времени ознакомления с материалами</t>
  </si>
  <si>
    <t>8-777-223-0771 saidraxman@mail.ru</t>
  </si>
  <si>
    <t>"Торгово-промышленный Дом "КАЗКОМПЛЕКТ" ЖШС</t>
  </si>
  <si>
    <t xml:space="preserve"> Нұр-Сұлтан қаласы, Петров к-сі., 18/1 үй, 8 кеңсе</t>
  </si>
  <si>
    <t>Нұр-Сұлтан қ,. Ч. Айтматова , 36 уй  6 кеңсе</t>
  </si>
  <si>
    <t xml:space="preserve">1. Уакыт мерзімін ұзарту.                           2. Келісім шартка отыру  </t>
  </si>
  <si>
    <t xml:space="preserve"> «ҚҰРЫЛЫС-МАҚСАТ» ЖШС</t>
  </si>
  <si>
    <t xml:space="preserve">Нұр-Сұлтан қ., Сарыарқа ауд., Бейбітшілік көш., 42 үй, пәт.(кең.)53 </t>
  </si>
  <si>
    <t>1) Борышкердің өндіріп алуға болмайтын дебиторлық берешегі сомасын бекіту</t>
  </si>
  <si>
    <t>1. Берілген өтініштер бойынша «Астана Горкоммунхоз» АҚ мүлкін тікелей сату мәселесін қарау.                                                                                                          2. «Астана Горкоммунхоз» АҚ мүлкін бағалау туралы.                                                                   3. Кепілдік беру туралы.                                                                         4. Банкроттық рәсімін жүргізу мерзімін ұзарту туралы.</t>
  </si>
  <si>
    <t>astana_gkh@mail.ru
 8 707 991 00 55</t>
  </si>
  <si>
    <t xml:space="preserve"> "КАПСТРОЙ-1" ЖШС</t>
  </si>
  <si>
    <t>Нұр-Сұлтан қ-сы, Бейбитшилик, к-сі, 64 үй, 43п.</t>
  </si>
  <si>
    <t>28.03.2022</t>
  </si>
  <si>
    <t xml:space="preserve">Нұр-Сұлтан қ-сы, Респубдика, данғылы, 52             </t>
  </si>
  <si>
    <t>Банкроттың қорытынды есебін бекіту</t>
  </si>
  <si>
    <t xml:space="preserve"> "Компания AD Group" ЖШС</t>
  </si>
  <si>
    <t xml:space="preserve">Нұр-Сұлтан қ-сы, Бейбитшилик, к-сі, 18 үй, 416 п. </t>
  </si>
  <si>
    <t>Нұр-Сұлтан қ-сы, Жубанов, к.                16 үй</t>
  </si>
  <si>
    <t>Нұр-Сұлтан, Бақтыораз Бейсекбаев, 19 ұй, 45 пәт</t>
  </si>
  <si>
    <t>30.03.2022</t>
  </si>
  <si>
    <t>8-708- 850- 87-36  15051950@inbox.ru</t>
  </si>
  <si>
    <t xml:space="preserve">  «Элит Строй Холдинг» ЖШС</t>
  </si>
  <si>
    <t xml:space="preserve"> Нұр-Сұлтан қ.,  Жеңіс даңғ.,  72 үй</t>
  </si>
  <si>
    <t xml:space="preserve"> Нұр-Сұлтан қ.,  Республика даңғ.,  52 үй</t>
  </si>
  <si>
    <t>1) Қорытынды есепке тарту</t>
  </si>
  <si>
    <t>87017246790,  lyazzat.77@bk.ru</t>
  </si>
  <si>
    <t>"Центр Маркетинг Транспорт" ЖШС</t>
  </si>
  <si>
    <t>Нур-Султан қ., Айнакол к-сі, 18 ұй</t>
  </si>
  <si>
    <t>14:30</t>
  </si>
  <si>
    <t>Нур-Султан қ, Адырна к, 24/1 кеңсе 301</t>
  </si>
  <si>
    <t>1.Банкроттық өндіріс мерзімін ұзарту. 2. Банкроттықты басқарушыны шеттету. 3.Банкроттықты басқарушының кандидатурасын таңдау.</t>
  </si>
  <si>
    <t>"КазАгроТехника" ЖШС</t>
  </si>
  <si>
    <t xml:space="preserve">Нұр-Сұлтан қ,Ауэзов к.,  8 үй, (кеңсе) п. 14 </t>
  </si>
  <si>
    <t>04.04.20221</t>
  </si>
  <si>
    <t>10:30</t>
  </si>
  <si>
    <t>1.Банкроттық өндіріс мерзімін ұзарту. 2.Әкімшілік шығыстарды бекіту. 3.Өндіріп алушыны ауыстыру. 4.Қорытынды есепті және тарату балансын келісу.</t>
  </si>
  <si>
    <t>"SMP Capital(СМП Капитал)" ЖШС</t>
  </si>
  <si>
    <t xml:space="preserve">Нұр-Сұлтан қ,Кенесары к.,  15 үй, (кеңсе) п. 1 </t>
  </si>
  <si>
    <t>1.Атқарылған жұмыс туралы есеп. 2.Әкімшілік шығыстарды бекіту. 3.Өндіріп алушыны ауыстыру.4. Банкроттық өндіріс мерзімін ұзарту. 5. Қорытынды есепті келісу.</t>
  </si>
  <si>
    <t>"Алтын Жорға" ЖШС</t>
  </si>
  <si>
    <t xml:space="preserve">Нұр-Сұлтан қ.. Иманова.көшесі, 19 үй  </t>
  </si>
  <si>
    <t>1. атқарылған жұмыс туралы есеп. 2. автокөлік құралын есептен шығару туралы мәселе. 3. Банкроттық өндіріс мерзімін ұзарту. 4.Қорытынды есепті және тарату балансын келісу.</t>
  </si>
  <si>
    <t>"КАЗГАЗОЙЛ" ЖШС</t>
  </si>
  <si>
    <t>Нұр-Сұлтан к., Богенбай Батыр д., 71 у.</t>
  </si>
  <si>
    <t xml:space="preserve">Қостанай қ.,  Аль-Фараби к., 115 үй, " 11 ж. </t>
  </si>
  <si>
    <t>1.Шарт жасасу банкроттықты басқарушы; 
2.Іс-шаралар жоспарын бекіту банкроттық рәсімдерді жүргізу бойынша, шарттың ажырамас бөлігі болып табылады; 
3.Әкімшілік шығынының сметасын бекіту; 
4.Банкроттық басқарушының сыйақысы;                                      5.Орындалған жұмыстар туралы мәлімет.</t>
  </si>
  <si>
    <t xml:space="preserve"> 87779007593, bankrotstvo_2016@mail.ru</t>
  </si>
  <si>
    <t>"Qut Meken Construction" ЖШС</t>
  </si>
  <si>
    <t xml:space="preserve">Нұр-Сұлтан к, Мақсұт Нәрікбаев көшесі 9,333 п
</t>
  </si>
  <si>
    <t>Нұр-Сұлтан қ, Республика даңғ. 52</t>
  </si>
  <si>
    <t>1. банкроттық рәсімінің мерзімін ұзарту</t>
  </si>
  <si>
    <t>«Ренессанс-НТ» ЖШС</t>
  </si>
  <si>
    <t>Нур-Султан қ.  Абай көшесі, 12/1 ұй, 3 п.</t>
  </si>
  <si>
    <t>Қорытынды есепті және тарату балансын бекіту</t>
  </si>
  <si>
    <t>«АртМакс плюс» ЖШС</t>
  </si>
  <si>
    <t>Нұр-Сұлтан қаласы, Абылай Хан  көше, 27/2 үй, 71 пәтер (кенсе)</t>
  </si>
  <si>
    <t>Нұр-Сұлтан қаласы, Жубанов көше,16</t>
  </si>
  <si>
    <t>10.00</t>
  </si>
  <si>
    <t>1. Банкроттық өндірістің мерзімін ұзарту</t>
  </si>
  <si>
    <t>Нур-Султан к., Сарыарка а., Богенбай Батыр д., 71 у.</t>
  </si>
  <si>
    <t xml:space="preserve">Мәселені қарау үшін қажетті мәліметтер несиегерлерге 3 күнге кеш емес уакытт арасында жиналыска дейін на мекежайында танысуга болады: Қостанай қ.,  Аль-Фараби к., 115 үй, " 11 ж. </t>
  </si>
  <si>
    <t>«Baibol LTD» ЖШС</t>
  </si>
  <si>
    <t>Нұр-Сұлтан қ.Кабанбай батыр дан.62үй.</t>
  </si>
  <si>
    <t xml:space="preserve">1-18.02.2022ж. Сот укімі туралы мәлімет 2 - қорытынды есепті бекіту  туралы                                 </t>
  </si>
  <si>
    <t>Нұр-Султан қ.,  Досмухамедулы к-сі, 69 ү.</t>
  </si>
  <si>
    <t>«Гюрал» ЖШС</t>
  </si>
  <si>
    <t>Атырау қ., Станционная к-сі, 1Б ү.</t>
  </si>
  <si>
    <t>1.  Мүлікті бағалау және өткізу шартарын белгілеу. 2. Банкроттық басқарушымен және кредиторлар арасындағы келісім шартты бекіту. 3. Мүлік инвенаризациясын бекіту. 4. Банкроттық өндіріске керекті тауарлар және сатып алу шарттарын белгілеу. 5. Өзге де сұрақтар.</t>
  </si>
  <si>
    <t xml:space="preserve">"Торговый Дом "КМ" 
ЖШС
</t>
  </si>
  <si>
    <t xml:space="preserve">Нұр-Султан қ., Потанин к-сі, 4 ү., н.п. 2 </t>
  </si>
  <si>
    <t>Нұр-Султан қ., Шевченко к-сі, 6/1 ү., 2 каб.</t>
  </si>
  <si>
    <t xml:space="preserve">1.Банкроттық рәсім мерзімін ұзарту түралы; </t>
  </si>
  <si>
    <t>«ЭКОlife-Астана НТ» ЖШС</t>
  </si>
  <si>
    <t>1.Банкроттық рәсімін аяқтау тәртібін келісу</t>
  </si>
  <si>
    <t>"АльянсСтройАстана" ЖШС</t>
  </si>
  <si>
    <t>Нұр-Сұлтан қ, Қабанбай батыр көшесі, 46а, пәтер 25</t>
  </si>
  <si>
    <t>Нұр-Сұлтан қаласы, Қабанбай батыр даңғылы 33</t>
  </si>
  <si>
    <t>Тапсырма шартын жасау</t>
  </si>
  <si>
    <t>Сіз кредиторлар жиналысында қарастырылатын материалдармен жиналыс басталғанға дейін 3 жұмыс күнінен кешіктірмей мына мекен-жайда таныса аласыз: Нұр-сұлтан қаласы, Қабанбай батыр даңғылы 33</t>
  </si>
  <si>
    <t xml:space="preserve"> «Astra XXI" ЖШС</t>
  </si>
  <si>
    <t>Нұр-Сұлтан қ, Аблай хан д. № 49/3  - 116</t>
  </si>
  <si>
    <t>1. Банкроттықты басқарушының "Astra XXI" ЖШС қорытынды есебін келісу</t>
  </si>
  <si>
    <t xml:space="preserve"> «Тоқсанбай» ЖШС</t>
  </si>
  <si>
    <t xml:space="preserve">Нұр-Сұлтан қ., Тәуелсіздік д-лы, 34, ВП-1, </t>
  </si>
  <si>
    <t>1. Банкроттықты басқарушының қорытынды есебі</t>
  </si>
  <si>
    <t>Нұр-Сұлтан қ, Манас көшесі, 20/2 үй 15 пәтер</t>
  </si>
  <si>
    <t>"Choson Union" (Чосон
Юнион) ЖШС</t>
  </si>
  <si>
    <t>Нұр-Сұлтан қаласы Күйші Дина к, 31-үй, 5-пәтер</t>
  </si>
  <si>
    <t>14.04.2022</t>
  </si>
  <si>
    <t>Нұр-Сұлтан қ., Республика даңғылы, 52-үй</t>
  </si>
  <si>
    <t xml:space="preserve">1. Банкроттау рәсімін ұзарту мәселесі. </t>
  </si>
  <si>
    <t xml:space="preserve">  Жиналыс өтетін жерде жиналыс өтететін уақыттан 3 күн бұрын танысуға болады</t>
  </si>
  <si>
    <t>87013430908, 87710720515, Esen2008@mail.ru</t>
  </si>
  <si>
    <t>«Догамбекова А.Ж.» ЖК</t>
  </si>
  <si>
    <t xml:space="preserve">Нұр-Сүлтан қ., Кайрат Рыскулбеков  , к-сі, ү. 16. </t>
  </si>
  <si>
    <t>Нұр-Сұлтан қ., Жубанова к-сі ., 16 үй.</t>
  </si>
  <si>
    <t>1. ИП «Догамбекова А.Ж.» банкроттықты басқарушысының қорытынды есебін және тарату балансын келісу</t>
  </si>
  <si>
    <t>28..03.2022</t>
  </si>
  <si>
    <t>Нұр-Султан қ, Сауран к., 1, каб. 710</t>
  </si>
  <si>
    <t xml:space="preserve"> "Спец Строй Сервис 2030" ЖШС</t>
  </si>
  <si>
    <t xml:space="preserve">                                                                          Нұр-Сұлтан қ., Күйшi Дина к., 23/1 үй,  4 п.
</t>
  </si>
  <si>
    <t xml:space="preserve">1) Әкімшінің әкімшілік шығыстарын бекіту;                                         2) Келісу үшін қорытынды есепт және тарату балансы. </t>
  </si>
  <si>
    <t xml:space="preserve"> 8 775 4921965,                                  87719887199,             электрондық поштасы: nkuttygozhin@mail.ru</t>
  </si>
  <si>
    <t xml:space="preserve"> "Строительная компания Целина" ЖШС</t>
  </si>
  <si>
    <t xml:space="preserve">                                                                          Нұр-Сұлтан қ., Жұмекен Нәжiмеденов к., 20 үй,  111 п.
</t>
  </si>
  <si>
    <t xml:space="preserve">«G-Power Group» (Джи-Пауэр Групп) ЖШС </t>
  </si>
  <si>
    <t>Нур-Султан к., Иманов к., 19 уй, 73 кенсе</t>
  </si>
  <si>
    <t>15.04.2022</t>
  </si>
  <si>
    <t>1. Әкімшілік шығындарды бекіту; 2. Қорытынды есепті бекіту</t>
  </si>
  <si>
    <t>8-701-516-05-74, s.kushumbayev@gmail.com</t>
  </si>
  <si>
    <t>"Алтын Сөре Астана" ЖШС</t>
  </si>
  <si>
    <t>Нұр-Сұлтан қ. , Байқоңыр ауданы, Ақжол к, 33 үй</t>
  </si>
  <si>
    <t>Алматы қ,У.Исаев қ., 159 үй, 40 к.</t>
  </si>
  <si>
    <t>1. Банкроттықты басқарушының банкроттық рәсімі туралы есебі;
2. Банкроттық рәсімін ұзарту;
3. Төлеуге жататын банкроттық рәсімінің ағымдағы әкімшілік шығыстарын бекіту.</t>
  </si>
  <si>
    <t>Пономарёв Юрий Михайлович
8 701 518 85 87
yurkenkz@mail.ru</t>
  </si>
  <si>
    <t>29.03.2022</t>
  </si>
  <si>
    <t>«Юмгискор Холдинг» ЖШС</t>
  </si>
  <si>
    <t>Нұрсултан қаласы, Кеңесары көш.,43 үйі, офис 38</t>
  </si>
  <si>
    <t>19.04.2022</t>
  </si>
  <si>
    <t>Алматы қ,  Досмухамедов көшесі., 14 үй, 10 кеңсе.</t>
  </si>
  <si>
    <t>1. Банкроттықты басқарушының атқарылған жұмыс туралы есебі. 
2. Төленуге тиісті әкімшілік шығыстар сомасын бекіту. 
3. Банкроттық рәсімінің мерзімін ұзарту туралы мәселені қарау.</t>
  </si>
  <si>
    <t>8 702 7749250, Dyusebaevkz@gmail.com</t>
  </si>
  <si>
    <t xml:space="preserve">Нұр-Сұлтан қ., Бейбітшілік көш., 42 үй, пәт.(кең.)53 </t>
  </si>
  <si>
    <t>07.04.2022ж.</t>
  </si>
  <si>
    <t>«A Stella Stars строй»    ЖШС</t>
  </si>
  <si>
    <t xml:space="preserve">Нұр-Сұлтан қ., Сығанақ көш., 10 үй, 387 пәт. </t>
  </si>
  <si>
    <t>06.04.2022ж.</t>
  </si>
  <si>
    <t>1) қорытынды есепті бекіту</t>
  </si>
  <si>
    <t xml:space="preserve">ТОО «КАПИТАЛ СТРОЙ-ЕН» </t>
  </si>
  <si>
    <t>Нұр-Сұлтан қ., Дүкенұлы көш., 27/2 үй</t>
  </si>
  <si>
    <t>1) банкроттық рәсімінің мерзімін ұзарту туралы шешім қабылдау</t>
  </si>
  <si>
    <t>«SALBEN»   ЖШС</t>
  </si>
  <si>
    <t xml:space="preserve">Нұр-Сұлтан қ., Сығанақ көш., 10 үй, 559 пәт. </t>
  </si>
  <si>
    <t>"Центрстрой-Комплект НС" ЖШС</t>
  </si>
  <si>
    <t>Нур-Султан қ, Джангильдина қ., 17/1, 3 к.</t>
  </si>
  <si>
    <t>Нур-Султан қ, Республика даң., 52 үй, 207 к.</t>
  </si>
  <si>
    <t xml:space="preserve">1. Банкроттық рәсімін ұзарту;
2. Төлеуге жататын банкроттық рәсімінің ағымдағы әкімшілік шығыстарын бекіту;
3. Төлеуге жататын банкроттық рәсімінің ағымдағы әкімшілік шығыстарын өтеу.
</t>
  </si>
  <si>
    <t xml:space="preserve">Банкроттық бойынша барлық құжаттармен танысам деген несиегерлер жұмыс күндері сағат 10-00 ден  бастап сағат 18-00 дейін алдын ала қ.ған уақытында ескертіп келуге болады. </t>
  </si>
  <si>
    <t xml:space="preserve"> "Telus Group" ЖШС</t>
  </si>
  <si>
    <t>Нұр-Сұлтан к., Қорғалжын шоссе, 11 үй, 33 кеңсе</t>
  </si>
  <si>
    <t>11.00</t>
  </si>
  <si>
    <t>г. Нур-Султан, ул. Керей Жанибек хандар д. 11, кв. 78 (ЖК "Гулистан")</t>
  </si>
  <si>
    <t xml:space="preserve">1) Банкроттық менеджері шартын жасасу;                           2) Келісім-шарт ажырамас бөлігі болып табылады банкроттық процедураға іс-шаралар жоспарын, бекіту;                        3) Әкімшілік бюджеттерді бекіту;         </t>
  </si>
  <si>
    <t>Мәселені қарау үшін қажетті мәліметтер несиегерлерге 3 күнге кеш емес уакытт арасында жиналыска дейін на мекежайында танысуга болады: г. Нур-Султан, ул. Керей Жанибек хандар д. 11, кв. 78 (ЖК "Гулистан")</t>
  </si>
  <si>
    <t>87754921965, 87719887199, nkuttygozhin@mail.ru</t>
  </si>
  <si>
    <t>«AST Trade-авто» ЖШС</t>
  </si>
  <si>
    <t>Нұр-Сұлтан к., 
Абай даңғылы, 8 үй, ВП 17</t>
  </si>
  <si>
    <t xml:space="preserve"> Нұр-Султан қ., Халела Досмухамедулы, көшесі, 69 үй </t>
  </si>
  <si>
    <t>1. Әкімшілік шығыстар сомасын бекіту. 2. Сот процесі шеңберінде медиативтік келісім жасасу туралы шешім қабылдау.</t>
  </si>
  <si>
    <t>8 777 988 88 91  bankrotstvo_i_reabilitaciy@mail.ru</t>
  </si>
  <si>
    <t>КАЗГАЗОЙЛ ЖШС</t>
  </si>
  <si>
    <t>Нұр-Сұлтан к., Сарыарка а., Богенбай Батыр д., 71 у.</t>
  </si>
  <si>
    <t>ИП «Догамбекова А.Ж.»</t>
  </si>
  <si>
    <t xml:space="preserve">1. ИП «Догамбекова А.Ж.» банкроттықты басқарушысының қорытынды есебін және тарату балансын келісу және М.М. </t>
  </si>
  <si>
    <t>Джейлан Лимитед ЖСШ</t>
  </si>
  <si>
    <t>Нұр-Сұлтан к., Республика.к, 3/2, ВП 5.</t>
  </si>
  <si>
    <t>Нұр-Сұлтан к., дан. Республика 52</t>
  </si>
  <si>
    <t xml:space="preserve">Банкроттық рәсімін узарту. </t>
  </si>
  <si>
    <t xml:space="preserve"> өндіріске қажетті мәліметтерді, материалдарды жиналыска  үш күнге дейн танысу және талқыға салу</t>
  </si>
  <si>
    <t>8-708-220-84-71, ryssaldi@mail.ru</t>
  </si>
  <si>
    <t>Промкапитал астана ЖШС</t>
  </si>
  <si>
    <t>Нұр-Сұлтан к., Шарбакты көшесі, 12/3</t>
  </si>
  <si>
    <t>14.04.2022г.</t>
  </si>
  <si>
    <t>Нұр-сұлтан қаласы, Жұбанков көшесі, 16, каб 308</t>
  </si>
  <si>
    <t>1. Есеп беру кезеңі үшін төленетін әкімшілік шығындар сомасы көрсетілген жұмыс нәтижесі туралы есеп.</t>
  </si>
  <si>
    <t>Сіз кредиторлар жиналысында қарастырылатын материалдармен жиналыс басталғанға дейін 3 жұмыс күнінен кешіктірмей мына мекен-жайда таныса аласыз: Нұр-сұлтан қаласы, Жұбанков көшесі, 16, каб 308</t>
  </si>
  <si>
    <t>ALN 311 ЖШС</t>
  </si>
  <si>
    <t>Нұр-Сұлтан к., Бөгенбай батыр көшесі, 24/1, пәтер 15</t>
  </si>
  <si>
    <t>Нұр-сұлтан қаласы, Петрова көшесі 18/2, оф.301</t>
  </si>
  <si>
    <t xml:space="preserve">Цессия туралы келісім шарт жасау (атқару парағы бойынша қайта табыстау) </t>
  </si>
  <si>
    <t>Сіз кредиторлар жиналысында қарастырылатын материалдармен жиналыс басталғанға дейін 3 жұмыс күнінен кешіктірмей мына мекен-жайда таныса аласыз: Нұр-сұлтан қаласы, Петрова көшесі 18/2, оф.301</t>
  </si>
  <si>
    <t>«BMP group» ЖШС</t>
  </si>
  <si>
    <t>Нұр-Сұлтан к., Майлин көшесі, 4/1</t>
  </si>
  <si>
    <t>Нұр-сұлтан қаласы, Асқар Тоқпанов көшесі, 29-үй кеңсе.13</t>
  </si>
  <si>
    <t xml:space="preserve">1. Борышкердің лауазымды тұлғаларын, құрылтайшыларын субсидиарлық жауапкершілікке тарту туралы мәселені қарау.
</t>
  </si>
  <si>
    <t>Сіз кредиторлар жиналысында қарастырылатын материалдармен жиналыс басталғанға дейін 3 жұмыс күнінен кешіктірмей мына мекен-жайда таныса аласыз: Нұр-сұлтан қаласы, Асқар Тоқпанов көшесі, 29-үй кеңсе.13</t>
  </si>
  <si>
    <t>Нұр-Сұлтан қ-сы, Күмісбеков к, 6 үй, 59 п.</t>
  </si>
  <si>
    <t>1. Есеп беру кезеңі үшін төленетін әкімшілік шығындар сомасы көрсетілген жұмыс нәтижесі туралы есеп</t>
  </si>
  <si>
    <t xml:space="preserve"> "СК Ихсан" ЖШС</t>
  </si>
  <si>
    <t>Нұр-Сұлтан қ-сы, Яблоневая к-сі, 154 ү.</t>
  </si>
  <si>
    <t>18.04.2022</t>
  </si>
  <si>
    <t xml:space="preserve"> 10.00</t>
  </si>
  <si>
    <t xml:space="preserve">Нұр-Сұлтан қ-сы, Жубанов к-сі, 16 ү.             </t>
  </si>
  <si>
    <t>Банкроттың мерзімін ұзарту туралы</t>
  </si>
  <si>
    <t>1.  Бағаланған мүліктін бағаларын бекіту. 2.  Мүліктін сату жоспарын бекіту. 3. Өзге де сұрақтар.</t>
  </si>
  <si>
    <t xml:space="preserve"> "Inheritance" ЖШС</t>
  </si>
  <si>
    <t>Нұр-Сұлтан қ,   Сарайшык көшесі, , 34 үй, 7 п</t>
  </si>
  <si>
    <t xml:space="preserve">Нұр-Сұлтан қ-сы,. Республика к-сі, 52 үй  515 каб. </t>
  </si>
  <si>
    <t xml:space="preserve">1.Қорытынды еспті келісу туралы. </t>
  </si>
  <si>
    <t>ТОО «Елорда асханасы»</t>
  </si>
  <si>
    <t>г.Нур-Султан, ул.Бейбитшилик  11</t>
  </si>
  <si>
    <t>г. Нур-Султан, ул. Республика д.52</t>
  </si>
  <si>
    <t xml:space="preserve">
1.  Согласование заключительного отчета и ликвидационного баланса банкротного управляющего  ТОО «Елорда асханасы» Усембаева М.М., и направление  в СМЭС г. Нур-Султан  для утверждения.
</t>
  </si>
  <si>
    <t xml:space="preserve"> «Елорда асханасы» ЖШС</t>
  </si>
  <si>
    <t>Нұр-Сүлтан қ.,  Бейбітшілік к-сы , ү. 11</t>
  </si>
  <si>
    <t>Нұр-Сұлтан қ., Республика к-сі ., 52 үй.</t>
  </si>
  <si>
    <t xml:space="preserve">1. ЖКШ «Елорда асханасы» банкроттықты басқарушысының қорытынды есебін және тарату балансын келісу және М.М. </t>
  </si>
  <si>
    <t>"Актаужилстройкомпани" ЖШС</t>
  </si>
  <si>
    <t>Нұр Сұлтан қ.,Шара Жиенкулова к-сі, 9/6 үй, 2пәтер</t>
  </si>
  <si>
    <t>1. Банкроттықты басқарушының қорытынды есебі мен тарату балансын салыстыру “Актаужилстройкомпани”  ЖШС Усембаева М.М., келісу үшін Нұр-Сұлтан қаласының СМЭС-ына жолдама беріледі. 2.Уақытша және банкроттық басқарушыларға негізгі сыйақы төлеу мөлшері;</t>
  </si>
  <si>
    <t>банкроттық рәсімін ұзарту</t>
  </si>
  <si>
    <t>Ибраев Актайлык Умуркулович» ШҚ</t>
  </si>
  <si>
    <t>Карагандинская область, Улица Нуркена Абдирова, 9</t>
  </si>
  <si>
    <t>ZOOM</t>
  </si>
  <si>
    <t xml:space="preserve"> Выбор банкротного управляющего</t>
  </si>
  <si>
    <t>по согласованию со сторонами</t>
  </si>
  <si>
    <t>~+7707 404 33 88, ziggi@bk.ru</t>
  </si>
  <si>
    <t>«Корпорация Строй-Контракт» ЖШС</t>
  </si>
  <si>
    <t>Нұр-сұлтан қаласы, Алматы ауданы, Иманов көшесі, 19 үй, оф. 601 G</t>
  </si>
  <si>
    <t>Алматы қ., Шевченко, көш., 162Ж, оф.501-2</t>
  </si>
  <si>
    <t>1. Банкроттық рәсiмдерi туралы шартты жасау;
2. Банкроттық сенiм бiлдiрушiнiң негiзгi және қосымша сыйақы мөлшерiн бекiту;</t>
  </si>
  <si>
    <t xml:space="preserve">Банкроттық бойынша барлық құжаттармен танысам деген несиегерлер жұмыс күндері сағат 10-00 ден  бастап сағат 18-00 дейін алдын ала қалаған уақытында ескертіп келуге болады. </t>
  </si>
  <si>
    <t>87759888555, nazarov.rashidin@gmail.com</t>
  </si>
  <si>
    <t xml:space="preserve"> "ПромТорг-ПБ" ЖШС</t>
  </si>
  <si>
    <t>Ңұр-Сұлтан қ, Алматы ауданы,  Отырар к, ү. 4/2, ВП-8</t>
  </si>
  <si>
    <t>Ңұр-Сұлтан қ., Есіл ауданы, Мәнгілік Ел данғылы, 55а, С блогы, 0912 кеңсе</t>
  </si>
  <si>
    <t>Банкроттық рәсімін ұзарту туралы мәселені қарау</t>
  </si>
  <si>
    <t>Материалдар үшін қажетті мәселені қарау күн тәртібінің ұсынылады кредиторларға тікелей жиналыста</t>
  </si>
  <si>
    <t xml:space="preserve"> 87024385414, 87711012096, stu1982@inbox.ru</t>
  </si>
  <si>
    <t xml:space="preserve"> "Самрук Сервис Строй" ЖШС</t>
  </si>
  <si>
    <t>971040004692.</t>
  </si>
  <si>
    <t>Нұр-Сұлтан қ-сы, Алихан Бокейхан, к-сі 2 үй, 104 пәтер</t>
  </si>
  <si>
    <t>10.00.</t>
  </si>
  <si>
    <t xml:space="preserve"> г.Нур-Султан, пр.Тауелсиздик,21           </t>
  </si>
  <si>
    <t>1.Банкроттың өндіріс туралы есеп беру. 2.Кредиторлар комитетинде өзгеріс енгізу туралы. 3.Әкімшілік шығындарды бекіту.</t>
  </si>
  <si>
    <t xml:space="preserve">1. Банкроттық басқарушының банкроттық іс туралы есебі. 2. Баланста жоқ және түгендеу актісімен банкроттық басқарушыға тапсырылмаған жылжымалы мүліктін есептен шығару туралы шешім қабылдау.     </t>
  </si>
  <si>
    <t>1.  Мүлікті бағалау шартарын белгілеу. 2. Мүлікті сату жоспарын бекіту. 3. Өзге де сұрақтар.</t>
  </si>
  <si>
    <t>«Сырдария- жоба қурылыс» ЖШС</t>
  </si>
  <si>
    <t>Нұр-Сұлтан қ.Адырна к..24/1үй, 301 каб..</t>
  </si>
  <si>
    <t xml:space="preserve">1-банкроттык рәсімі мерзіміңұзарту туралы  2 - субсидиарлық жауапкершілік  туралы                                 </t>
  </si>
  <si>
    <t>"BAI Proxima"" ЖШС</t>
  </si>
  <si>
    <t>Нұр-Сұлтан қаласы, Есіл ауданы , Ақмешіт көшесі, 9\2 үй,  н.п.9</t>
  </si>
  <si>
    <t>Нұр-Сұлтан қ., Қабанбай батыр даңғылы, 33</t>
  </si>
  <si>
    <t>1. Қорытынды есеппен келісу жайлы</t>
  </si>
  <si>
    <t>«АстанаКурылысЭнергоМонтаж» ЖШС</t>
  </si>
  <si>
    <t xml:space="preserve">Нұр-Сұлтан қ., Күйші Дина көш., 25 үй, пәт.2 </t>
  </si>
  <si>
    <t xml:space="preserve">1) Банкроттықты басқарушының есебі   </t>
  </si>
  <si>
    <t>«КАЗ-МИР» ЖШС</t>
  </si>
  <si>
    <t>Нұр-Султан қ., Халел Досмұхамедұлы  к., 90 ү.</t>
  </si>
  <si>
    <t>Нұр-Султан қ, Қабанбай батыр д., 33 үй, каб. 203</t>
  </si>
  <si>
    <t>«Машэнергопром» ЖШС</t>
  </si>
  <si>
    <t>091140005409</t>
  </si>
  <si>
    <t>Нұр-Сұлтан қ.,А. Пушкин к., 55/3 үй, 19 НП</t>
  </si>
  <si>
    <t xml:space="preserve"> «Novo Avto» ЖК</t>
  </si>
  <si>
    <t>Нұр-Сұлтан қ. А.Иманов к-і, 7 үй, 26 пәтер</t>
  </si>
  <si>
    <t>Нұр-Сұлтан қ., Кравцов к,6 үй, 1 пәт.</t>
  </si>
  <si>
    <t xml:space="preserve"> 1.Банкроттықты басқарушының қорытынды есебін бекіту.</t>
  </si>
  <si>
    <t xml:space="preserve"> "Алькар-Green Peace" ЖШС</t>
  </si>
  <si>
    <t>Нұр-Сұлтан қ, Керей Жәнібек хандар к-сі,  12/1 ү., н.п. 44</t>
  </si>
  <si>
    <t>Нұр-Сұлтан қ., Қабанбай батыр д-лы, 33 ү.</t>
  </si>
  <si>
    <t xml:space="preserve">1. Банкрогттық рәзімінің мерзімін ұзарту.                                                                             </t>
  </si>
  <si>
    <t>"SegaOil Group" ЖШС</t>
  </si>
  <si>
    <t>Нур-Султан қ,  Жургенев к-сі, 34 ү., 48 п.</t>
  </si>
  <si>
    <t>18.05.2022 ж.</t>
  </si>
  <si>
    <t>Нур-Султан қ, Шевченко к-сі. 6/1 ү.</t>
  </si>
  <si>
    <t xml:space="preserve">1. Банкротсттық мерзімді ұзарту тураы.  2. Банкроттық басқарушының қорытынды есебі                                    </t>
  </si>
  <si>
    <t>"Астана KUAT электро" ЖШС</t>
  </si>
  <si>
    <t>Нур-Султан қ, Сарыарқа ауданы, Желтоқсан көшесі, 2-а, үй.</t>
  </si>
  <si>
    <t xml:space="preserve">  03.05.2022</t>
  </si>
  <si>
    <t>16:00</t>
  </si>
  <si>
    <t>Нур-Султан қ, Республика  даңғылы, 52-ші үй.</t>
  </si>
  <si>
    <t>«Энерго-Мастер» ЖШС</t>
  </si>
  <si>
    <t xml:space="preserve">Нұр-Сұлтан қаласы, Женіс даңғылы, 83 үй </t>
  </si>
  <si>
    <t>Нұр-Сұлтан қаласы, Республик көше,52</t>
  </si>
  <si>
    <t>1.Талапкерді ауыстыру</t>
  </si>
  <si>
    <t>Нұр-Сұлтан қаласы, Қабанбай батыр көшесі, 46а, пәтер 25</t>
  </si>
  <si>
    <t>Нұр-сұлтан қаласы, Қабанбай батыр даңғылы 33</t>
  </si>
  <si>
    <t>Қорытынды есепті бекіту</t>
  </si>
  <si>
    <t>Нұр-Сұлтан қ-сы, ЖЕНИС даңғылы, 67  ұй,  н.п.2в 7 п.кең</t>
  </si>
  <si>
    <t>Қорытынды есепті және тарату балансын бекіту.</t>
  </si>
  <si>
    <t>Нұр-Сұлтан қ-сы, Сауран көшесі, 9-66</t>
  </si>
  <si>
    <t>1.Банкроттық туралы іс жүргізу мерзімдерін ұзарту. 2.Сот шешімін орындау туралы.</t>
  </si>
  <si>
    <t>Нұр-Сұлтан қаласы, Республик даңғылы,52</t>
  </si>
  <si>
    <t xml:space="preserve">1.Талапкерді ауыстыру </t>
  </si>
  <si>
    <t xml:space="preserve"> «Агростройкомплект» ӨК</t>
  </si>
  <si>
    <t>Нұр-Сұлтан қ., Вишневское шоссе көш., 1 үй</t>
  </si>
  <si>
    <t>Нұр-Сұлтан қ., Ш.Айманов көш.,6</t>
  </si>
  <si>
    <t xml:space="preserve"> «Весенний сад» ЖШС</t>
  </si>
  <si>
    <t>Нұр-Сұлтан қ.,  Е 248 көш., 6  үй.</t>
  </si>
  <si>
    <t>Нұр-Сұлтан қ, Қабанбай батыр даңғ.,33</t>
  </si>
  <si>
    <t xml:space="preserve"> «Клуббет» ЖШС</t>
  </si>
  <si>
    <t>Нұр-Сұлтан қ.,  Бейбитшилик көш, 47/1 үй, оф.205</t>
  </si>
  <si>
    <t>г.Нур-Султан, Республик даңғ,52 , Онлайн арқылы (ватсап)</t>
  </si>
  <si>
    <t xml:space="preserve">1. Талапкерді ауыстыру туралы. 2. Банкроттық істің мерзімін ұзарту туралы.     </t>
  </si>
  <si>
    <t xml:space="preserve">ПОЛЯНСКИХ ВАЛЕРИЙ ИВАНОВИЧ ЖК </t>
  </si>
  <si>
    <t>Нұр-Сұлтан қ.,  Дзержинский к-сі, 19 үй</t>
  </si>
  <si>
    <t>Нұр-Сұлтан қ., Сатпаев к. 4 ұй, НП-9</t>
  </si>
  <si>
    <t>87088508736, 15051950@inbox.ru</t>
  </si>
  <si>
    <t xml:space="preserve">«ДамиФарм» ЖШС </t>
  </si>
  <si>
    <t>Нұр-Сұлтан қ., Тұран даңғылы, 19/1 үй ВП 2</t>
  </si>
  <si>
    <t>Алматы қаласы,  Досмухамедов көшесі., 14 үй, 10 кеңсе.</t>
  </si>
  <si>
    <t xml:space="preserve">1. Банкроттықты басқарушының атқарылған жұмыс туралы есебі. 
2. Төленуге тиісті әкімшілік шығыстар сомасын бекіту. 
4. Борышкердің мүліктік массасын бағалау туралы есептерді бекіту. 
5. Мүлікті бағалау мәселесінің қашықтығы. Кепілге салынған мүлікті қоспағанда. Борышкердің мүлкін сату жоспарын қарау және бекіту.
</t>
  </si>
  <si>
    <t xml:space="preserve">Банкроттық бойынша барлық құжаттармен танысам деген несиегерлер жұмыс күндері сағат 09.00 ден  бастап сағат 18.00 дейін, түскі үзіліс сағат 13.00-ден 14.00-ге дейін. </t>
  </si>
  <si>
    <t xml:space="preserve"> «АБК-Бетон» ЖШС</t>
  </si>
  <si>
    <t xml:space="preserve">Нұр-Сұлтан қ., Алматы ауданы, Махтумкули көш., 1/2 үй </t>
  </si>
  <si>
    <t>1) борышкердің мүлкін (активтерін) сату жоспарын бекіту</t>
  </si>
  <si>
    <t xml:space="preserve"> «Самға-3» ЖШС</t>
  </si>
  <si>
    <t xml:space="preserve">Нұр-Сұлтан қ., Алматы ауданы, Сембинов көш., 15 үй, п 303 </t>
  </si>
  <si>
    <t>29.24.2022</t>
  </si>
  <si>
    <t>1) банкроттықты басқарушыға уәкілетті орган белгілеген шектерде негізгі сыйақы мөлшерін анықтау; 2) банкроттықты басқарушымен келісім шарт жасасу туралы; 3)
банкроттық рәсімдерін жүргізу жөніндегі іс-шаралар жоспарын бекіту; 4) кепілге қойылған мүлікті борышкердің мүлкіне қосу туралы; 5) борышкердің мүлкін (активтерін) сату жоспарын бекіту</t>
  </si>
  <si>
    <t>" ТехТрубТрейд"    ЖШС</t>
  </si>
  <si>
    <t xml:space="preserve"> Нур-Султан қ ,  БАУЫРЖАН МОМЫШУЛЫ данғылы , 19/1 үй (офис) 34 </t>
  </si>
  <si>
    <t xml:space="preserve">Нур-Султан қ ,  БАУЫРЖАН МОМЫШУЛЫ данғылы , 19/1 үй (офис) 34 </t>
  </si>
  <si>
    <t>Өндіріп алуға болмайтын дебиторлық берешек сомасын бекіту</t>
  </si>
  <si>
    <t>m.bermaganbetova84@mail.ru с.т. 87756044611</t>
  </si>
  <si>
    <t xml:space="preserve"> «СК БЕЛ АРЫҚ» ЖШС</t>
  </si>
  <si>
    <t xml:space="preserve">Нұр-Сұлтан қ., Сарыарқа даң., 32/2 үй, кеңсе 52 </t>
  </si>
  <si>
    <t xml:space="preserve">Нұр-Сұлтан қ., Республика даң, 52 үй </t>
  </si>
  <si>
    <t>Банкроттық басқарушының қорытынды есебін бекіту</t>
  </si>
  <si>
    <t>8-701-522-23-71</t>
  </si>
  <si>
    <t>"Строй Стиль -2009" ЖШС</t>
  </si>
  <si>
    <t>Нұр-Сұлтан қ, Сейфуллин к-сі 20, 3 пәтер</t>
  </si>
  <si>
    <t>10.05.2022</t>
  </si>
  <si>
    <t>Нұр-Сұлтан қ, Республика даңғылы,  58-515</t>
  </si>
  <si>
    <t>1. Заң кеңесшісін өңдеу - қайта өңдеуді қайта өңдеу</t>
  </si>
  <si>
    <t>8-701-536-44-87;  120612052308muha@mail.ru</t>
  </si>
  <si>
    <t>Нұр-Сұлтан к., Богенбай Батыр д., 71 ұй.</t>
  </si>
  <si>
    <t>1. Мүлікті бағалау туралы;
2.Орындалған жұмыс туралы есеп беру.</t>
  </si>
  <si>
    <t xml:space="preserve">  "Шанрак" ЖШС</t>
  </si>
  <si>
    <t xml:space="preserve"> Нұр-Сұлтан к, Лунин көшесі, 50-үй,</t>
  </si>
  <si>
    <t>Нұр-Сұлтан к. Республика дангылы,  52-515</t>
  </si>
  <si>
    <t>1.Қорытынды есепті бекіту.2.Мерзімін ұзарту</t>
  </si>
  <si>
    <t xml:space="preserve">Нур-Султан қ.. Иманова.көшесі, 19 үй  </t>
  </si>
  <si>
    <t xml:space="preserve"> "Компания  "AD Group" ЖШС</t>
  </si>
  <si>
    <t>Нұр-Сұлтан қ-сы, Бейбитшилик, к-сі 18 үй, 416 кеңсе</t>
  </si>
  <si>
    <t>20.05.2022</t>
  </si>
  <si>
    <t xml:space="preserve"> 17:00</t>
  </si>
  <si>
    <t xml:space="preserve"> Нұр-Сұлтан қ. пр.Тауелсиздик,21           </t>
  </si>
  <si>
    <t>Банкроттық өндірістің қорытынды есбін бекіту</t>
  </si>
  <si>
    <t xml:space="preserve">Нұр-Сұлтан қ., Жақып Ақпаев көш., 20 үй </t>
  </si>
  <si>
    <t>1) кредиторлардың құқықтарын қозғайтын сот актісіне шағым жасау туралы мәселені қарау</t>
  </si>
  <si>
    <t>Нұр-Сұлтан қ-сы, Яблоненская, к-сі 154 үй</t>
  </si>
  <si>
    <t>16.05.2022</t>
  </si>
  <si>
    <t xml:space="preserve"> г.Нур-Султан, Жубанов к.,16           </t>
  </si>
  <si>
    <t xml:space="preserve"> «СБС-Снаб Сервис» ЖШС</t>
  </si>
  <si>
    <t>Нұр-Сұлтан қ., Пушкин көшесі, 35/1 үй</t>
  </si>
  <si>
    <t>1)  Қорытынды есепті үйлестіру</t>
  </si>
  <si>
    <t xml:space="preserve"> Нұр-Сұлтан қ, Иманов көшесі,
13 үй, 617 бөлме</t>
  </si>
  <si>
    <t>Нұр-Сұлтан қ., Шевченко к., 6/1 үй, 2 каб.</t>
  </si>
  <si>
    <t>1.Өндіріп алушыларды ауыстыру туралы; 2. Қортынды есепті бекіту</t>
  </si>
  <si>
    <t xml:space="preserve"> 1. «Астана Горкоммунхоз» АҚ мүлкіне жүргізілген бағалау және одан әрі сату немесе заттай беру нәтижелерін қарау.</t>
  </si>
  <si>
    <t>18.05.2022</t>
  </si>
  <si>
    <t>1.Банкроттың мүлкін тікелей сату туралы шешім қабылдау</t>
  </si>
  <si>
    <t>"Талап Аз"  ЖСШ</t>
  </si>
  <si>
    <t>Нұр-Сұлтан қ, Мирзоян көш-сі 18-27</t>
  </si>
  <si>
    <t>Нұр-Сұлтан қ.  Жубанов 16</t>
  </si>
  <si>
    <t xml:space="preserve"> Қорытынды есебі мен тарату теңгерімін қарау және келісу үшін</t>
  </si>
  <si>
    <t>өндіріске қажетті мәліметтерді, материалдарды жиналыска  үш күнге дейн танысу және талқыға салу</t>
  </si>
  <si>
    <t>"Baysan elektrik" (Байсан Электрик) ЖШС</t>
  </si>
  <si>
    <t>Нұр-Сұлтан қ,  Шара Жиенкулова к, 24/1</t>
  </si>
  <si>
    <t xml:space="preserve">Нұр-Сұлтан қ-сы,.Жұбанов к-сі, 16 үй  309 каб. </t>
  </si>
  <si>
    <t>1.Талапкерді ауыстыру туралы.</t>
  </si>
  <si>
    <t>Нұр-Сұлтан, Абай көшесі 18, 305 каб</t>
  </si>
  <si>
    <t>Нұр-Сұлтан қ, Республика көшесі, 52</t>
  </si>
  <si>
    <t xml:space="preserve">  "Trans Metro Group" ЖШС</t>
  </si>
  <si>
    <t xml:space="preserve">Нұр-Сұлтан к. Ақбуға ш.а. 8 ұй, 15 пәтер </t>
  </si>
  <si>
    <t>Нұр-Сұлтан қ, Қабанбай Батыр к-сі 33</t>
  </si>
  <si>
    <t>1. қорытынды есепті бекіту.</t>
  </si>
  <si>
    <t>astana_rib @mail.ru        87015149221</t>
  </si>
  <si>
    <t xml:space="preserve"> «Жаңа-Қала 2030»ЖШС</t>
  </si>
  <si>
    <t>Нұр-Сұлтан қ., Промышлении ауданы,  Опторга базасы</t>
  </si>
  <si>
    <t>Нұр-Сұлтан қ.,  Досмухамедулы к-сі, 69 ү.</t>
  </si>
  <si>
    <t>1.    Банкроттық рәсімін ұзарту 2.Әкімшілік бекітумен атқарылған жұмыс туралы есеп.шығыстар                    3.Қорытынды есепті келісу.</t>
  </si>
  <si>
    <t xml:space="preserve">Нұр-Сұлтан қ., Бабажанов к-сі, 59 ү. </t>
  </si>
  <si>
    <t xml:space="preserve">1) банкроттың мүлкін тікелей сату туралы шешім қабылдау </t>
  </si>
  <si>
    <t>11.05.2022ж.</t>
  </si>
  <si>
    <t xml:space="preserve"> «ТАМ ДАН Құрылыс» ЖШС</t>
  </si>
  <si>
    <t>Нұр-Сүлтан қ., Бейымбет Майлин к-сі, 83/1.</t>
  </si>
  <si>
    <t>Нұр-Сұлтан қ, А.Жубанов к-сі, 16 ұй</t>
  </si>
  <si>
    <t>1.Мөлшерін анықтау банкроттықты басқарушыға негізгі сыйақы; 2. Келісім шарт әкімшісі; 3.Іс-шаралар жоспарын бекіту 4.Әкімшілік шығыстар сметасын және банкроттық рәсімін жүргізу үшін тартылатын қызметкерлердің санын бекіту туралы</t>
  </si>
  <si>
    <t xml:space="preserve">Нұр-Сұлтан, С.СЕЙФУЛЛИН к-сі, 6/2 
</t>
  </si>
  <si>
    <t xml:space="preserve">Нұр-Сұлтан қ,. Республика даң 52, </t>
  </si>
  <si>
    <t xml:space="preserve">1.Қорытынды есеппен келісу. </t>
  </si>
  <si>
    <t>Нұр-Сұлтан қ., Сарыарка а-ны., Богенбай Батыр д-лы., 71 у.</t>
  </si>
  <si>
    <t>1. Бағалаушы қызметін сатып алу бойынша тендерді қарау;
2.Әкімшілік шығыстарды бекіту.</t>
  </si>
  <si>
    <t>1. Банкроттықты басқарушынын қорытынды есебін бекіту</t>
  </si>
  <si>
    <t xml:space="preserve"> «Zhastan LTD» ЖШС</t>
  </si>
  <si>
    <t>Нұр-Сұлтан қ., Күйші Дина көшесі, 44/2, 13 пәтер</t>
  </si>
  <si>
    <t>Нұр-Сұлтан қ., Сыганак к., 54А уй, 9 қабат,  908/4 офис</t>
  </si>
  <si>
    <t>1. "Zhastan LTD" ЖШС-нің банкроттықты басқарушының  банкроттық рәсімін жүргізу туралы есебі</t>
  </si>
  <si>
    <t>Нұр-Сұлтан қ., Сыганак к., 54А уй, 9 қабат,  908/4 офис; 8 700 4000 241, ed@contador-kz.com</t>
  </si>
  <si>
    <t>"БИАС-АСТАНА" ЖШС</t>
  </si>
  <si>
    <t xml:space="preserve">Нұр-Сұлтан қ, Аль-Фараби даң, 59 ұй. 20 пәтер </t>
  </si>
  <si>
    <t>Нұр-Сұлтан қ,. Республика даң. 52, 505 кеңсе.</t>
  </si>
  <si>
    <t>Талап коюшыны ауыстыру.</t>
  </si>
  <si>
    <t>"ЕКАСстрой"    ЖШС</t>
  </si>
  <si>
    <t xml:space="preserve"> Нұр-Сұлтан к,  ПЕТРОВ к-сі, 18/2 уй </t>
  </si>
  <si>
    <t>zhumanov_b_84@mail.ru с.т.87777776577.</t>
  </si>
  <si>
    <t xml:space="preserve">Нұр-Сұлтан қ, Жеңіс даңғ, 83 үй </t>
  </si>
  <si>
    <t>Нұр-Сұлтан қ. Республика даңғ. 52</t>
  </si>
  <si>
    <t>24.05.2022</t>
  </si>
  <si>
    <t>Нұр-Сұлтан қ., Сарыарқа к-сі, 48 ү. н.п. 1</t>
  </si>
  <si>
    <t>1.  Мүлікті бағалау шартарын белгілеу. 2. Мүлікті сату жоспарын бекіту. 3. Өткен кезендегі төлеуге жататын шығыстарды бекіту.</t>
  </si>
  <si>
    <t>1.  Банкроттық істің мерзімін ұзарту.   2. Өтімділік емес, баланста жоқ автокөлікке жасалған бағалау есебін қарастыру.  3. Өтімділік емес, баланста жоқ автокөлікті тікелей сату туралы</t>
  </si>
  <si>
    <t>"Оптик Магистраль Строй"  ЖШС</t>
  </si>
  <si>
    <t>Нұр-Сұлтан қ, Қарасақал Ерімбет көш.,51</t>
  </si>
  <si>
    <t>"Bay Trans" ЖШС</t>
  </si>
  <si>
    <t>Нұр-Сұлтан, Абай Даңғылы, 92/1-үй, 99-пәтер</t>
  </si>
  <si>
    <t>15.06.2022</t>
  </si>
  <si>
    <t>Нұр-Сұлтан қ., 38 көшесі, 34\3-үй, 108-пәтер</t>
  </si>
  <si>
    <t>1)Әкімші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2) Кредиторлар комитеті құрамының санын айқындау және кредиторлар комитетінің төрағасы бекіту;                                                                                                                                                            3) Кредиторлар комитетінің жұмыс регламентні бекіту;
4) Банкроттың мүліктік массасын түгендеу туралы есепті қарау;
5) Банкроттық басқарушыға уәкілетті орган белгілеген шекте негізгі сыйақы мөлшерін айқындау.</t>
  </si>
  <si>
    <t>Айнабекова Шолпан Мусаевна</t>
  </si>
  <si>
    <t>г. Нур-Султан, ул. Агыбай батыра, д., 101</t>
  </si>
  <si>
    <t>06.06.2022 ж.</t>
  </si>
  <si>
    <t>1.Оңалту рәсімінен банкроттық рәсіміне көшу 2. Оңалту басқарушысын тағайындау, 3. Оңалту басқарушысын жалақысын тағайындау, 4. Оңалту басқарушысының қызметін жеке кәсіпкерге жүктелгенде оның сый ақысын тағайындау, 5. ЖК оңалту жоспарын мақұлдау.</t>
  </si>
  <si>
    <t>Күн тәртібінің сұрақтарын қарастыруға қатысты мәліметтер кредиторларға жиналыс барысында ұсынылады немесе банкроттықты басқарушыдан қолма қол немесе электрондық пошта арқылы алу</t>
  </si>
  <si>
    <t>Ұялы телефон: +7 701 544 12 08</t>
  </si>
  <si>
    <t>26.05.2022 ж</t>
  </si>
  <si>
    <t>Нұр-Сұлтан қ., А. Байтурсынов көшесі, 5-1910</t>
  </si>
  <si>
    <t>Нұр-Сұлтан қ., Сыганак к., 54А, 9қабат,  908/4 офис</t>
  </si>
  <si>
    <t>1. Nias STROY COMPANY ЖШС банкроттық рәсімін жүргізу барысы туралы банкроттықты басқарушы қызметінің нәтижелері туралы есеп; 2. "NIAS STROY COMPANY"ЖШС банкроттықты басқарушының қорытынды есебін келісу.</t>
  </si>
  <si>
    <t>Нұр-Сұлтан қ., Сыганак к., 54А, 9қабат,  908/4 офис,  "Contador.kz" ЖШС; 8 700 4000 241, ed@contador-kz.com</t>
  </si>
  <si>
    <t>НұрСұлтан қ, Кеңесары көш.,43 үйі, офис 38</t>
  </si>
  <si>
    <t>21.06.2022</t>
  </si>
  <si>
    <t>Алматы қаласы, Тулебаев көшесі, 38-үй, БО «Жетысу», 5 қабат, Казинвестбанктің кеңсесі</t>
  </si>
  <si>
    <t xml:space="preserve">1. Банкроттықты басқарушының атқарылған жұмыс туралы есебі;
2. «Жаворонок» ТК-нің өтінішін қарастыру;
3. Төленуге тиісті әкімшілік шығыстар сомасын бекіту;
4. Борышкердің лауазымды тұлғаларын субсидиарлық жауапкершілікке тарту туралы мәселені қарастыру.
</t>
  </si>
  <si>
    <t>«A$B Стройсервис» ЖШС</t>
  </si>
  <si>
    <t>Нұр-Султан қ., Абай д., 92/2 үй, 227 п</t>
  </si>
  <si>
    <t xml:space="preserve"> «abc media group » ЖШС</t>
  </si>
  <si>
    <t xml:space="preserve">Нұр-Сұлтан к., С.Сейфуллина к-сы , 65/1 үй, 22 пәтер </t>
  </si>
  <si>
    <t>Нұр-Сұлтан қ, Ш.Айманова к-сы, 6 ү</t>
  </si>
  <si>
    <t>«БМ-СтройСистем» ЖШС</t>
  </si>
  <si>
    <t>Нұр-Сұлтан қ., Р.Қошқарбаев  к-сі, ү. 37, 126  Н.П.</t>
  </si>
  <si>
    <t>Нұр-Сұлтан қ, Жубанова к-сы, 16 ү</t>
  </si>
  <si>
    <t xml:space="preserve"> "ГМУ-14"" ЖШС</t>
  </si>
  <si>
    <t>Нұр-Сұлтан қ.,  Ауэзов к-сі, 24 ү, 44п.</t>
  </si>
  <si>
    <t>13.06.2022</t>
  </si>
  <si>
    <t xml:space="preserve">Нұр-Сұлтан қ., Республика д-лы, 52           </t>
  </si>
  <si>
    <t>Дебиторлық қарыздарды қарастыру</t>
  </si>
  <si>
    <t xml:space="preserve">1-талапкерды алмастыру  туралы  2 - банкроттык басқарушыны алмастыру   туралы                                 </t>
  </si>
  <si>
    <t>Нұр-Сұлтан к., Шевченко, 6/1</t>
  </si>
  <si>
    <t>02.06.2022</t>
  </si>
  <si>
    <t>17:00</t>
  </si>
  <si>
    <t>Нұр-Сұлтан қ., Т.Шевченко к-сі, 6/1</t>
  </si>
  <si>
    <t>«ASI-SECURITY» ЖШС</t>
  </si>
  <si>
    <t>Нұр-Сұлтан қ., Сарыарқа ауд., 10 үй</t>
  </si>
  <si>
    <t>"Аль-ТАИР -01" ЖШС</t>
  </si>
  <si>
    <t>Нұр-Сұлтан қ,  Айнакөл  к-сі, 60 ұй</t>
  </si>
  <si>
    <t>Нұр-Сұлтан қ, Жубанова к-сі 16</t>
  </si>
  <si>
    <t>Талапкер өзгерту келісу үшін</t>
  </si>
  <si>
    <t>"АстанаЛюксПласт"  ЖСШ</t>
  </si>
  <si>
    <t>Нұр-Сұлтан қ, Валиханов к-сі  13, п.10</t>
  </si>
  <si>
    <t>Нұр-Сұлтан қ, Республика даң. 52</t>
  </si>
  <si>
    <t>"Евразийская металлотрейдинговая компания" ЖСШ</t>
  </si>
  <si>
    <t>Нұр-Сұлтан қ. Амангелді Иманов к,19, 1012D кеңсе</t>
  </si>
  <si>
    <t>«МАКС-ТОН» ЖШС</t>
  </si>
  <si>
    <t xml:space="preserve">1. Банкроттық рәсімнің мерзімін ұзарту. </t>
  </si>
  <si>
    <t>16:30</t>
  </si>
  <si>
    <t>г. Нұр-Султан, "Алматы" ауданы,Жубанова к-сы , 16 ұй</t>
  </si>
  <si>
    <t>Нұр-Сұлтан қ., Сауран көшесі, 9-66</t>
  </si>
  <si>
    <t>1.Сот шешімін орындау туралы.</t>
  </si>
  <si>
    <t xml:space="preserve"> «Диалог Транс KZ» ЖШС</t>
  </si>
  <si>
    <t>Нұр-Сұлтан қ., Ташенов көшесі, 17 үй, 157 кенсе</t>
  </si>
  <si>
    <t>Нұр-Султан қ., даңғылы, 40/1 үй, 36 пәтер</t>
  </si>
  <si>
    <t xml:space="preserve">1 .Әкімшілік бекітумен атқарылған жұмыс туралы есеп.шығыстар                                  </t>
  </si>
  <si>
    <t>87029891911 status08@list.ru</t>
  </si>
  <si>
    <t xml:space="preserve">  "Асыл Қазына KZ"  ЖШС</t>
  </si>
  <si>
    <t>Нұр-Сұлтан қ.,  Алматы р-ны,мкр 3 , 9 үі, 65 п</t>
  </si>
  <si>
    <t>1. Дебиторлық берешекті сату жоспарын бекіту туралы шешім қабылдау                                          2. Әкімшілік шығыстарды төлеуді бекіту</t>
  </si>
  <si>
    <t>01.06.2022</t>
  </si>
  <si>
    <t>«RAM Construction (РАМ Констракшн)» ЖШС</t>
  </si>
  <si>
    <t>Нұр-Султан қ.,  Алексей Петров к., 18/2 үй, ВП-2,508</t>
  </si>
  <si>
    <t>Нұр-Султан қ, Жубанов к.,16 үй, 308 каб.</t>
  </si>
  <si>
    <t>01.06.20222</t>
  </si>
  <si>
    <t xml:space="preserve"> «Ер-Нур 2011 НС» ЖШС</t>
  </si>
  <si>
    <t>Нұр-Сұлтан қ., Тлендиева  көшесі, 126</t>
  </si>
  <si>
    <t>"FOREST HOLDING" ЖШС</t>
  </si>
  <si>
    <t>Нұр-Сұлтан қ., Бигельдинов көшесі, 6-үй</t>
  </si>
  <si>
    <t>22.06.2022</t>
  </si>
  <si>
    <t>1. Банкроттау рәсімі мерзімін ұзарту.             2. Өндіріп алушыны ауыстыру.</t>
  </si>
  <si>
    <t>Нұр-Сұлтан қ.,  Бабатайұлы көшесі,
ғимарат 14, пәтер. 7.</t>
  </si>
  <si>
    <t>Нұр-Сұлтан қ.,  Бөгенбай батыр көшесі, 24/1, пәтер 15</t>
  </si>
  <si>
    <t>20.06.2022г.</t>
  </si>
  <si>
    <t xml:space="preserve">1) Келісу үшін қорытынды есепт және тарату балансы. </t>
  </si>
  <si>
    <t>«Акмола-Жолдары» ЖШС</t>
  </si>
  <si>
    <t>Нұр-Сұлтан қ Богенбай к, 73/1үй, 3 каб.</t>
  </si>
  <si>
    <t>Нұр-Сұлтан қ,Жубанова к, 16үй, 307 каб.</t>
  </si>
  <si>
    <t xml:space="preserve"> 8 701 5266447,877761326464, vasiliy.inc@mail.ru</t>
  </si>
  <si>
    <t>«КазАвтоТранс» АК</t>
  </si>
  <si>
    <t xml:space="preserve">Нұр-Сұлтан қ., Махтумкули көш., 1/2 үй </t>
  </si>
  <si>
    <t>1) ЖШС Казахдорстрой КТТ 4 кезегінен шығарып, 5 кезекке ауыстыру</t>
  </si>
  <si>
    <t xml:space="preserve">ТОО «СБС-Снаб Сервис» </t>
  </si>
  <si>
    <t>Нұр-Сұлтан қ.,  Пушкин көшесі, 35/1 үй</t>
  </si>
  <si>
    <t xml:space="preserve">« Мега  Спорт  Центр» ЖШС    </t>
  </si>
  <si>
    <t>Нұр-Сұлтан қ-сы, Абай к-сі, 40 ВП1</t>
  </si>
  <si>
    <t xml:space="preserve"> 27.01.2021</t>
  </si>
  <si>
    <t xml:space="preserve">Нұр-Сұлтан қ -сы,Абай к-сі.,   40қ, ВП 1 </t>
  </si>
  <si>
    <t xml:space="preserve">1. Банкроттық рәсімді ұзарту туралы.  </t>
  </si>
  <si>
    <t>87013619534Ldyusembekova@
maiI.ru</t>
  </si>
  <si>
    <t xml:space="preserve">«Мега  Спорт  Казахстан» ЖШС    </t>
  </si>
  <si>
    <t xml:space="preserve">1) Қорытынды есепті бекіту </t>
  </si>
  <si>
    <t>"Деловая Астана"  ЖСШ</t>
  </si>
  <si>
    <t>Нұр-Сұлтан, к. Габдуллин к,  18 ұй., қк 11</t>
  </si>
  <si>
    <t>05.07.2022</t>
  </si>
  <si>
    <t>Нұр-Сұлтан қ, Жубанова к-сі 16,</t>
  </si>
  <si>
    <t>«AGS Build Group» ЖШС</t>
  </si>
  <si>
    <t>Нұр-Султан қаласы,Абылайхан даңғылыі,  57 үй, н.п. 1, индексі  010000</t>
  </si>
  <si>
    <t>11-00 WhatsApp қосымшасы арқылы онлайн</t>
  </si>
  <si>
    <t xml:space="preserve">1. Оңалту жоспарын келісу;                                                                                               2. Кредиторлар комитеті құрамының санын айқындау және осы құрамын, кредиторлар комитетінің төрағасын бекіту;                                          </t>
  </si>
  <si>
    <t>87054456022 karipzhanovasb@mail.ru</t>
  </si>
  <si>
    <t xml:space="preserve">  «Диалог Транс KZ » ЖШС</t>
  </si>
  <si>
    <t>Нұр-Сұлтан қ., Ташенов к-сі, 17 үй, 157 пәтер (офесі).</t>
  </si>
  <si>
    <t>Нұр-Сұлтан қ-сы, Жубанов көше,16</t>
  </si>
  <si>
    <t xml:space="preserve">1.Банкроттық өндірістің мерзімін ұзарту. </t>
  </si>
  <si>
    <t xml:space="preserve">Нұр-Сұлтан қ., Мәнгілік Ел даңғ., 53 үй, пәт.(кең.)393 </t>
  </si>
  <si>
    <t>1) Қорытынды есепті бекіту</t>
  </si>
  <si>
    <t>«Frankcompany» ЖШС</t>
  </si>
  <si>
    <t xml:space="preserve">160840009826
</t>
  </si>
  <si>
    <t>Нұр-Сұлтан қаласы,Алматы ауданы , Бурсиловский көшесі, 17\1 үй,  2 каб.</t>
  </si>
  <si>
    <t>1. Банкроттықты басқарушыны қызметін тоқтату туралы. шешім қабылданады.                                                      2. Банкроттықты басқарушыны тағайындау туралы.</t>
  </si>
  <si>
    <t>«Saltus KZ» ЖШС</t>
  </si>
  <si>
    <t>Ақмола облысы, Нұр-Сұлтан, Отырар көшесі, 8/2 ш.м. (кеңсе) 7</t>
  </si>
  <si>
    <t>23.06.2022</t>
  </si>
  <si>
    <t>Қостанай қаласы, Әл-Фараби даңғылы, 74 каб.304</t>
  </si>
  <si>
    <t>1. Цессия шартын жасасу.
2. Қорытынды есепті келісу.</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</si>
  <si>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қаласы, Әл-Фараби даңғылы, 74 каб.304</t>
  </si>
  <si>
    <t xml:space="preserve"> 8700 570 17 07, OriB16@mail.ru</t>
  </si>
  <si>
    <t xml:space="preserve">"Мега-Спорт Центр" ЖШС </t>
  </si>
  <si>
    <t>Нұр-Сұлтан қаласы,  Абая  көшесі 40 ВП1</t>
  </si>
  <si>
    <t>29.06.2022</t>
  </si>
  <si>
    <t>Нұр-Сұлтан қаласы , Қабанбай батыр данғылы, 2/2, кеңсе 401</t>
  </si>
  <si>
    <t xml:space="preserve">Жиналыстын қарауында жататын  материалдармен жиналыста ұсынылады </t>
  </si>
  <si>
    <t>87013619534 Ldyusembekova@mail.ru</t>
  </si>
  <si>
    <t xml:space="preserve">"МЕГА-СПОРТ КАЗАХСТАН" ЖШС </t>
  </si>
  <si>
    <t xml:space="preserve"> "Алтын Өркендеу"  ЖШС</t>
  </si>
  <si>
    <t>Нұр-Сұлтан қ,  Ш.Қосшыгүлұлы көш, 7 үй, оф.67</t>
  </si>
  <si>
    <t>Нур-Султан қ,Республика даңғ,52</t>
  </si>
  <si>
    <t>iWay (айВэй)  ЖШС</t>
  </si>
  <si>
    <t>Нұр-Сұлтан қ,  Б.Момышұлы данғ., 2 үй, ВП-4Б</t>
  </si>
  <si>
    <t>Нур-Султан қ, Жубанов көш ,16</t>
  </si>
  <si>
    <t>Нұр-Сұлтан қ, А.Иманов көш., 18 А үй, 4 п.</t>
  </si>
  <si>
    <t>Нур-Султан қ, Ш. Айманов көш ,6</t>
  </si>
  <si>
    <t xml:space="preserve"> «Альфа В» ЖК</t>
  </si>
  <si>
    <t>Нұр-Сұлтан қ, 38 кош., 8 үй, 46 п.</t>
  </si>
  <si>
    <t>Нур-Султан қ,Республика даңғ, 52</t>
  </si>
  <si>
    <t>"АКВАМИР АСТАНА" ЖШС</t>
  </si>
  <si>
    <t>Нұр-Сұлтан қ-сы Пушкин к-сі,       25/3 үй, ВП-1</t>
  </si>
  <si>
    <t xml:space="preserve"> Нұр-Сұлтан, Шакен Айманов к,  6 үй           </t>
  </si>
  <si>
    <t>Қорытынды есебін бекіту</t>
  </si>
  <si>
    <t xml:space="preserve"> "Agiel Systems"" ЖШС</t>
  </si>
  <si>
    <t>Нұр-Сұлтан қ-сы, Иманбаева, к-сі 5А үй, 3а п.</t>
  </si>
  <si>
    <t>07.07.2022</t>
  </si>
  <si>
    <t>Нұр-Сұлтан қ, Керей, Жәнібек хандар к,  12/1 үй, н.п. 44,</t>
  </si>
  <si>
    <t xml:space="preserve">Нұр-Сұлтан қ-сы,Қабанбай батыр даңғылы, 33 </t>
  </si>
  <si>
    <t xml:space="preserve">1. Банкрогттық рәзімінің мерзімін ұзарту.   2.  Нұр-Сұлтан қаласы МАЭС-тің 2022 жылғы 7 маусымдағы 7119-22-00-2/2890 шешіміне шағымдану.                                                                        </t>
  </si>
  <si>
    <t>"Railway Logistics
Qazaqstan" ЖШС</t>
  </si>
  <si>
    <t>Нұр-Сұлтан қаласы Сауран к, 18-үй, НП-12</t>
  </si>
  <si>
    <t>1)Әкімші қызметін жүзеге асыру құқығы бар тұлғалар хабарламаларының тізіліміне енгізілген тұлғалар арасынан банкроттықты басқарушының кандидатурасын таңдау; 2) Кредиторлар комитеті құрамының санын айқындау және кредиторлар комитетінің төрағасы бекіту;  3) Кредиторлар комитетінің жұмыс регламентні бекіту;
4) Банкроттың мүліктік массасын түгендеу туралы есепті қарау;
5) Банкроттық басқарушыға уәкілетті орган белгілеген шекте негізгі сыйақы мөлшерін айқындау.</t>
  </si>
  <si>
    <t xml:space="preserve">«Астана Альянс ГАЗ»   ЖШС
</t>
  </si>
  <si>
    <t>Нұр-Сұлтан қ., Астана-Қарағанды тас жолы, 81 үй</t>
  </si>
  <si>
    <t>«Астана-профиль-люкс» ЖШС</t>
  </si>
  <si>
    <t>Нұр-Сұлтан қ., Угольная к., 30В үй</t>
  </si>
  <si>
    <t>Нұр-Султан қ, Ш. Айманов к. 6, каб. 211</t>
  </si>
  <si>
    <t xml:space="preserve">«Адал-Инжиниринг НТ»   ЖШС
</t>
  </si>
  <si>
    <t>Нұр-Сұлтан қ., Култобе к.,  4 үй</t>
  </si>
  <si>
    <t>Нұр-Сұлтан қ, Жубанов к.,16 үй, 308 каб.</t>
  </si>
  <si>
    <t xml:space="preserve">1.  Банкроттық рәсімнің мерзімін ұзарту. </t>
  </si>
  <si>
    <t>«EW-ИНТЕРКОМПЛЕКС» ЖШС</t>
  </si>
  <si>
    <t>Нұр-Сұлтан қ.,Аксай к., 1 үй</t>
  </si>
  <si>
    <t xml:space="preserve">«Жанару» ҚұрылысКомпаниясы» ЖШС </t>
  </si>
  <si>
    <t>Нұр-Султан қ., Әуезов к-сі, 40 үй, 316Б кенсе</t>
  </si>
  <si>
    <t>Нұр-Сұлтан қ, Сауран к-сі, 9-66</t>
  </si>
  <si>
    <t>дебиторлық берешекті тікелей сату</t>
  </si>
  <si>
    <t xml:space="preserve">Нұр-Сұлтан қаласы, Женіс даңғылы,83 үй, </t>
  </si>
  <si>
    <t>Нұр-Сұлтан қаласы, Республика көше, 52</t>
  </si>
  <si>
    <t>30.06.2022</t>
  </si>
  <si>
    <t xml:space="preserve">«VAYMAX PLUS» ЖШС
</t>
  </si>
  <si>
    <t xml:space="preserve">Нұр-сұлтан қ., Ақмешіт к-сі, 5а, 54 пәтер(кеңсе) </t>
  </si>
  <si>
    <t>11.07.2022</t>
  </si>
  <si>
    <t>WhatsApp 8 (701) 324-30-32 бейнеконференцбайланыс арқылы.</t>
  </si>
  <si>
    <t>1) мүліктік массаны түгендеу жөніндегі есеп; 
2) банкроттықты басқарушының кандидатурасын таңдау;
3) банкроттың мүлкіне бағалау жүргізу туралы шешім қабылдау жатады.
4) кредиторлар комитетінің, кредиторлар комитеті төрағасының санын айқындау және құрамын бекіту;
5) кредиторлар комитетінің жұмыс регламентін бекіту;
6) банкроттықты басқарушыға негізгі сыйақы төлеу мөлшерін айқындау жатады.
7) банкроттың қызметін жалғастыру (тоқтату) туралы шешім қабылдау жатады.</t>
  </si>
  <si>
    <t xml:space="preserve"> Нұр-Сұлтан қ,  Петров к , 18/2 уй </t>
  </si>
  <si>
    <t>12.07.2022г.</t>
  </si>
  <si>
    <t xml:space="preserve"> Нұр-сұлтан қаласы,  Петров к , 18/2 уй</t>
  </si>
  <si>
    <t>1.Қорытынды есепті келісу мәселесін шешу</t>
  </si>
  <si>
    <t>«АКСС»   ЖШС</t>
  </si>
  <si>
    <t xml:space="preserve">Нұр-Сұлтан к, Суюнбай Акын к-сі, 85 уй </t>
  </si>
  <si>
    <t>Нұр-Сұлтан қаласы, Республика даңғылы 52 үй</t>
  </si>
  <si>
    <t>1 Қорытынды есепті келісу мәселесін шешу</t>
  </si>
  <si>
    <t xml:space="preserve"> эл.адрес: m-mereke@bk.ru тел. 87017780671</t>
  </si>
  <si>
    <t>"Start Light Group" ЖШС</t>
  </si>
  <si>
    <t>г. Нұр-Сұлтан , Шакарім Кудайбердіұлы даңғылы , 38 үй 99 кеңсе</t>
  </si>
  <si>
    <t>Нұр-Сұлтан қаласы, Б.Майлина көшесі, 19 үй, 624 кеңсе</t>
  </si>
  <si>
    <t xml:space="preserve">1) Мүліктік массаны түгендеу жөніндегі есеп; 
2) Банкроттықты басқарушының кандидатурасын таңдау;
3) Кредиторлар комитетінің, кредиторлар комитеті төрағасының санын айқындау және құрамын бекіту;
4) Кредиторлар комитетінің жұмыс регламентін бекіту;
5) Банкроттықты басқарушыға негізгі сыйақы төлеу мөлшерін айқындау жатады.
</t>
  </si>
  <si>
    <t>тел.87779800066</t>
  </si>
  <si>
    <t>"SOFT PARTNER" ЖШС</t>
  </si>
  <si>
    <t>Нұр-Сұлтан қ-сы Сүйінбай ақын к-сі,        83 үй</t>
  </si>
  <si>
    <t xml:space="preserve"> Нұр-Сұлтан қ, Республика даңғылы 52 үй           </t>
  </si>
  <si>
    <t>1.Қорытынды есебін бекіту</t>
  </si>
  <si>
    <t xml:space="preserve"> «ТОО «Zhastan LTD» ЖШС</t>
  </si>
  <si>
    <t>060340007951.</t>
  </si>
  <si>
    <t>«НҰР-БАРАҚАТ 2012» ЖШС</t>
  </si>
  <si>
    <t xml:space="preserve">Нұр-Сұлтан қаласы, ул. Габит Мусрепов, көшесі,  2 үй, пәтер 7 </t>
  </si>
  <si>
    <t>Нұр-Сұлтан қаласы, Республика даңғылы,52</t>
  </si>
  <si>
    <t xml:space="preserve">Қорытынды есепті бекіту </t>
  </si>
  <si>
    <t>Сағындықов Н.М. тел.87759000273, эл. адрес  snureke@mail.ru</t>
  </si>
  <si>
    <t>08.07.2022</t>
  </si>
  <si>
    <t>ЖСК «ZM Capital»</t>
  </si>
  <si>
    <t>Нұр-Сүлтан қ., Туркистан  к-сі, ү. 10, 560А пәтер</t>
  </si>
  <si>
    <t>г. Нур-Султан, "Есіл" ауданы,Қабанбай Батыр к-сы , 33 ү</t>
  </si>
  <si>
    <t>«ЮНИСТРОЙ НС» ЖШС</t>
  </si>
  <si>
    <t xml:space="preserve"> Нұр-Сұлтан қ, Күйши Дина к-сі, 46 ұй, 86 пәтер </t>
  </si>
  <si>
    <t>Нұр-Сұлтан қ, Жұбанов к-сі 16</t>
  </si>
  <si>
    <t>1. Қорытынды есепті келісу</t>
  </si>
  <si>
    <t>"ПСК НомадСтрой" ЖШС</t>
  </si>
  <si>
    <t>Нұр-сұлтан қ., Б.Майлин көшесі, 33</t>
  </si>
  <si>
    <t>Нұр-сұлтан қ.,  Петрова көшесі, 18/2, оф 301</t>
  </si>
  <si>
    <t>Сіз кредиторлар жиналысында қарастырылатын материалдармен жиналыс басталғанға дейін 3 жұмыс күнінен кешіктірмей мына мекен-жайда таныса аласыз: Нұр-сұлтан қаласы,  Петрова көшесі, 18/2, оф 301</t>
  </si>
  <si>
    <t>Нұр-сұлтан қ., Вишневское шоссе көш., 1 үй</t>
  </si>
  <si>
    <t>Нұр-сұлтан қ., Ш.Айманов көш.,6</t>
  </si>
  <si>
    <t xml:space="preserve">1. Банкроттық басқарушының банкроттық іс туралы есебі. 2. Баланста жоқ  жылжымалы мүліктін есептен шығару туралы шешім қабылдау.     </t>
  </si>
  <si>
    <t>Нұр-сұлтан қ., Ш.Иманбаева көш., 8 А үй, ВП-36</t>
  </si>
  <si>
    <t>1.  Қорытынды есепті талқылау</t>
  </si>
  <si>
    <t>Нұр-сұлтан қ., Садык Мухамеджанов көш., 28  үй.</t>
  </si>
  <si>
    <t>Нұр-сұлтан қ., Республика даңғ,52</t>
  </si>
  <si>
    <t>"Кровля НС" ЖШС</t>
  </si>
  <si>
    <t>041140006100.</t>
  </si>
  <si>
    <t>Нұр-сұлтан қ., Ш.Кудайбердиулы к-сі, 17/1үй,302п.</t>
  </si>
  <si>
    <t>16.00</t>
  </si>
  <si>
    <t xml:space="preserve">Нұр-сұлтан қ., Республика д.52           </t>
  </si>
  <si>
    <t>"Hantemire@Company" ЖШС</t>
  </si>
  <si>
    <t>130340012238.</t>
  </si>
  <si>
    <t>Нұр-сұлтан қ., Абылайхан к-сі,        27/1 үй, 9 п.</t>
  </si>
  <si>
    <t>Нұр-сұлтан қаласы, Б.Майлин к-сі, 33</t>
  </si>
  <si>
    <t>Нұр-сұлтан қаласы, Жұбанов к-сі, 16, каб 308</t>
  </si>
  <si>
    <t xml:space="preserve"> "ДОС - ИнвестCompany"   ЖШС</t>
  </si>
  <si>
    <t xml:space="preserve">Нұр-Сұлтан қ, Ж.Ташенев к-сі., 8 үй, 1 т.е.б., </t>
  </si>
  <si>
    <t>тел. 87017827934, adalsolution@mail.ru</t>
  </si>
  <si>
    <t>Нұр-Сұлтан қ Бөгенбай к, 73/1үй, 3 каб.</t>
  </si>
  <si>
    <t>Нұр-Сұлтан қ, Жұбанов к, 16 ұй, 307 кеңсе.</t>
  </si>
  <si>
    <t xml:space="preserve">Қорытынды есепті  келісу туралы туралы.                                 </t>
  </si>
  <si>
    <t>Нур-Султан қ., Угольная к., 30В үй</t>
  </si>
  <si>
    <t>1.  Банкроттық басқарушының қорытынды баяндамасы мен тарату балансын үйлестіру туралы. 2. Банкроттық рәсімнің мерзімін ұзарту.</t>
  </si>
  <si>
    <t xml:space="preserve">Нұр-Сұлтан қ., Иманова к-сі, 19 ү. </t>
  </si>
  <si>
    <t>Нұр-Сұлтан қ., Адырна к-сі, 24/1 ү. 301 к.</t>
  </si>
  <si>
    <t>1. атқарылған жұмыс туралы есеп. 2. автокөлік құралын есептен шығару туралы мәселе. 3.Қорытынды есепті және тарату балансын келісу.</t>
  </si>
  <si>
    <t>Нұр-сұлтан қаласы, Иманов к-сі, 19 ү., оф. 601 G</t>
  </si>
  <si>
    <t>1. Өмірге немесе денсаулыққа зиян келтіргені үшін өтемақы төлеу.</t>
  </si>
  <si>
    <t>СК ОКЕАН-А ЖШС</t>
  </si>
  <si>
    <t>Нұр-Сұлтан қ., Кенесары к-сі, 44-үй, 208-п.</t>
  </si>
  <si>
    <t>Нұр-Сұлтан қ., Ш.Айманов көшесі, 6-үй</t>
  </si>
  <si>
    <t xml:space="preserve">
1) Банкроттау рәсімі мерзімін ұзарту мәселесі.</t>
  </si>
  <si>
    <t>"БИО АСТАНА"" ЖШС</t>
  </si>
  <si>
    <t>Нұр-Сұлтан, Шыңтас к-сі, 8-ү., 11-п.</t>
  </si>
  <si>
    <t>28.07.2022</t>
  </si>
  <si>
    <t xml:space="preserve">
1) Банкроттау рәсімін өткізу мерзімін ұзарту мәселесі.
</t>
  </si>
  <si>
    <t>Нұр-сұлтан қ., Б.Майлин к-сі, 33 ү.</t>
  </si>
  <si>
    <t>Нұр-сұлтан қ., Жұбанков к-сі, 16 ү., 308 к.</t>
  </si>
  <si>
    <t xml:space="preserve">"Бачир Строй"   ЖШС </t>
  </si>
  <si>
    <t xml:space="preserve">Нұр-сұлтан қ., Ж.Ташенев к-сі., 8 ү, 1 т.е.б., </t>
  </si>
  <si>
    <t>"T З S - Восток" ЖШС (Т З С - Восток)</t>
  </si>
  <si>
    <t xml:space="preserve">Нұр-сұлтан қ., Бейбитшилик к-сі , 33/1 ү. 402 п. </t>
  </si>
  <si>
    <t>Нұр-сұлтан қ., Республика д-лы, 52 ү.</t>
  </si>
  <si>
    <t>"ТехСнабСтройСервис" ЖК</t>
  </si>
  <si>
    <t>Нұр-Сұлтан қ., Мусрепов к. 7/2 ү, 148 п.</t>
  </si>
  <si>
    <t>22.07.2022 г.</t>
  </si>
  <si>
    <t>Нұр-Сұлтан қ., А. Петров к. 18/1 ү. ВП2</t>
  </si>
  <si>
    <t xml:space="preserve">1.  Қортынды есепті келісу мәселесің қарау.                                                     </t>
  </si>
  <si>
    <t xml:space="preserve">тел. 8 707 991 00 55, gunn2014@bk.ru </t>
  </si>
  <si>
    <t>"СМУ-64" ЖШС</t>
  </si>
  <si>
    <t>Нұр-Сұлтан қ., Петров к. 17 ү.</t>
  </si>
  <si>
    <t>«Спецстройсервис ЛТД»  ЖКО</t>
  </si>
  <si>
    <t>Нұр-Сұлтан қ., Акжол к, 30 ү</t>
  </si>
  <si>
    <t>приложения  Whats App».</t>
  </si>
  <si>
    <t>1.Қорытынды есепті бекіту.</t>
  </si>
  <si>
    <t xml:space="preserve"> Дейін 3 жұмыс күні қалғанда жиналыс өткізу жері бойынша жиналыс өткізу</t>
  </si>
  <si>
    <t>astana_rib@ mail.ru   87015149221</t>
  </si>
  <si>
    <t xml:space="preserve">1.Қорытынды еспті келісу туралы. 
</t>
  </si>
  <si>
    <t>«Электрик-НС» ЖШС</t>
  </si>
  <si>
    <t>Қазақстан, Нұр-Сұлтан қаласы, Есіл ауданы, 36 көше, 13а корпусы, ВП 1</t>
  </si>
  <si>
    <t>1. Кепілге салынған мүлікті қоспағанда, мүлікті бағалауды жүргізу туралы шешім қабылдау;
2. Әкімшінің қызметін жүзеге асыруға құқығы бар адамдар хабарламаларының тізіліміне хабарламалары енгізілген тұлғалар арасынан банкроттықты басқарушының кандидатурасын таңдау;
3. Банкроттықты және уақытша басқарушыға негізгі сыйақының мөлшерін айқындау
4. Кредиторлар комитетінің, кредиторлар комитеті төрағасының санын айқындау және құрамын бекіту;
5. Кредиторлар комитетінің жұмыс регламентін бекіту;
6. Банкроттың мүліктік массасын түгендеу туралы есепті қарау;
7. Банкроттың қызметін жалғастыру (тоқтату) туралы шешім қабылдау.</t>
  </si>
  <si>
    <t>87779888891  bankrotstvo_i_reabilitaciy@mail.ru</t>
  </si>
  <si>
    <t xml:space="preserve">«САМРУК ҚҰРЫЛЫС KZ» 
</t>
  </si>
  <si>
    <t xml:space="preserve">Нұр-Сұлтан к, А.Иманов к., 9 ү, 27 п.
АКМОЛА, дом 11, кв 1
</t>
  </si>
  <si>
    <t>г. Нур-Султан, ул.  Шевченко 6/1</t>
  </si>
  <si>
    <t>1. Әкімшілік шығыстарды бекіту</t>
  </si>
  <si>
    <t>8-747-533-16-56, sadvokasov1964@mail.ru</t>
  </si>
  <si>
    <t xml:space="preserve">"АСТАНА 2017"  ЖК БАРТАЕВ ЕРЛАН ТЕМИРХАНОВИЧ 
</t>
  </si>
  <si>
    <t xml:space="preserve">880129301864. </t>
  </si>
  <si>
    <t xml:space="preserve"> Нур-Султан қ,  ТАШЕНОВА к ,  13/2 үй  (офис) 18 </t>
  </si>
  <si>
    <t>1.Кредитордың  ауыстыру</t>
  </si>
  <si>
    <t>«Исакова Л.А.» ЖК</t>
  </si>
  <si>
    <t>Нұр - Сұлтан қ, Габдуллин к-сі., 6 үй, 18 п.</t>
  </si>
  <si>
    <t>Нұр-Сұлтан қ.,  Кабанбай батыр к-сі.,  49А үй.,77 к.</t>
  </si>
  <si>
    <t>1.мүліктік түгендеуіне есеп беру; 
2.банкротный бастықтың кандидатурасының талғамы;
3.несиегердің комитетінің жаралғаны;                     
4.санның ұйғарымінің, құрамның және несиегердің комитетінің төрағасының бекіту;
5.несиегердің комитетінің жұмысының кесімді уақытының бекіту;
6.мезгілдіктің бастығының негізгі сыйақының төлемінің өлшемінің ұйғарымі</t>
  </si>
  <si>
    <t>Мәселені қарау үшін қажетті мәліметтер несиегерлерге 3 күнге кеш емес уакытт арасында жиналыска дейін на мекежайында танысуга болады: Нұр-Сұлтан қ., Керей Жәнібек хандар к., 11 үй., ("Гүлістән" ТК), 78 п.</t>
  </si>
  <si>
    <t>«Нурзари» ЖШС</t>
  </si>
  <si>
    <t>Нұр-Сұлтан қ., Есіл ауданы, Сығанақ к., 18/1 үй, 453 пәт.(кең)</t>
  </si>
  <si>
    <t>Нұр-Сұлтан қ., Қабанбай д., 33 үй</t>
  </si>
  <si>
    <t>1. Талап ету құқығын беру және келісім шартқа қол қою</t>
  </si>
  <si>
    <t>8(705) 757 52 48;            bankrotstvob@gmail.com</t>
  </si>
  <si>
    <t xml:space="preserve"> 1. Кредиторлар жиналысының 20.05.22. қабылданған шешімін қайта қарау</t>
  </si>
  <si>
    <t>Нұр-Сұлтан қ, Жеңіс даңғ., 75 үй, 201 кеңсе</t>
  </si>
  <si>
    <t>г.Нұр-Сұлтан, Республик даңғ,52 , Онлайн арқылы (ватсап)</t>
  </si>
  <si>
    <t xml:space="preserve">1. Қорытынды есепті тындау.     </t>
  </si>
  <si>
    <t>Нұр-Сұлтан қ , Е 248 көш., 6  үй.</t>
  </si>
  <si>
    <t>Нұр-Сұлтан қ, Садык Мухамеджанов көш., 28  үй.</t>
  </si>
  <si>
    <t xml:space="preserve"> «АрКол»  ЖШС</t>
  </si>
  <si>
    <t>Нұр-Сұлтан к., Тасшокы көш,  1 үй, оф.25</t>
  </si>
  <si>
    <t>Нұр-Сұлтан қ, Күмісбеков к-сі, 6 үй, 59 п.</t>
  </si>
  <si>
    <t>Нұр-Сұлтан қ, Петрова к-сі, 18/2, 301 кеңсе</t>
  </si>
  <si>
    <t>Сіз кредиторлар жиналысында қарастырылатын материалдармен жиналыс басталғанға дейін 3 жұмыс күнінен кешіктірмей мына мекен-жайда таныса аласыз: Нұр-Сұлтан қаласы, Петрова к-сі, 18/2, 301 кеңсе</t>
  </si>
  <si>
    <t>ЕвразСтройСервис ЖШС</t>
  </si>
  <si>
    <t>Нұр-сұлтан қ., Тәуелсіздік даңғылы, 31 каб.203</t>
  </si>
  <si>
    <t>Нұр-сұлтан қ., Жұбанов көшесі, 16</t>
  </si>
  <si>
    <t>14.07.2022</t>
  </si>
  <si>
    <t>ТОО"Самрук Сервис Строй"</t>
  </si>
  <si>
    <t>Нұр-Сұлтан қ-сы, Алихан Бокейхан к-сі, 2 үй, 104п.</t>
  </si>
  <si>
    <t>27.07.2022</t>
  </si>
  <si>
    <t xml:space="preserve"> г.Нур-Султан, Тауелсиздик д.52           </t>
  </si>
  <si>
    <t>Нұр-сұлтан қ., Богенбай Батыр д., 71 у.</t>
  </si>
  <si>
    <t>1. Бағалау есептерін үйлестіру;                                                                         2.Өткізу жоспарын бекіту;                                                                               3.Орындалған жұмыс туралы есеп беру;
4.Әкімшілік шығыстарды бекіту.</t>
  </si>
  <si>
    <t>Нұр-сұлтан қ.,  Шарбакты көшесі, 12/3</t>
  </si>
  <si>
    <t>28.07.2022г.</t>
  </si>
  <si>
    <t>Нұр-сұлтан қ., Петрова көшесі, 18/2, каб 301</t>
  </si>
  <si>
    <t xml:space="preserve">Нұр-Сұлтан қ, 
Көктал тұрғын ауданы, Дулат Бабатайұлы 
 14, пәтер. 7, </t>
  </si>
  <si>
    <t>Нұр-Султан қ., Халела Досмухамедулы 69 үй</t>
  </si>
  <si>
    <t>1. Банкроттықты басқарушының әкімшілік шығыстар сомасын бекіте отырып есебі.</t>
  </si>
  <si>
    <t>Ибраев Ақтайлақ Өмірқұлұлы тұлғасында "Ибраев" шаруа қожалығы</t>
  </si>
  <si>
    <t xml:space="preserve">Нұр-сұлтан, Аблайхана  17-88
</t>
  </si>
  <si>
    <t>Нұр-Сұлтан қ, Жубанов 16, 307 кеңсе</t>
  </si>
  <si>
    <t>1. Шарт Жасасу.
2. Уақытша және банкроттықты басқарушының сыйақысын анықтау.
3. Іс-шаралар жоспарын келісу.
4. Шығыстар сметасын келісу.
5. Банкроттық рәсімінің барысы туралы есеп.
6. Әкімшінің сыйақысын төлеуге бекіту.</t>
  </si>
  <si>
    <t xml:space="preserve">«Концерн Гарант-XXI» ЖШС </t>
  </si>
  <si>
    <t xml:space="preserve">Нұр-Сұлтан қ, Самал ш/а, 7 </t>
  </si>
  <si>
    <t>«BI Kompany» ЖШС</t>
  </si>
  <si>
    <t>Нұр-Сұлтан қ,  Республика д-лы, 8-35</t>
  </si>
  <si>
    <t xml:space="preserve">Нұр-Сұлтан қ.,  Махтумкули көш., 1/2 үй </t>
  </si>
  <si>
    <t>29.07.2022ж.</t>
  </si>
  <si>
    <t>1)  борышкердің мүлкін (активтерін) сату жоспарын бекіту</t>
  </si>
  <si>
    <t>Нұр-Сұлтан қ.,  ЖЕНИС даңғылы, 67  ұй,  н.п.2в 7 п.кең</t>
  </si>
  <si>
    <t>Нұр-Сұлтан қ.,   Сауран көшесі, 9-66</t>
  </si>
  <si>
    <t>1. Көлік құралдарын есептен шығару. 2.Дебиторлық берешекті есептен шығару.</t>
  </si>
  <si>
    <t xml:space="preserve"> "Нәсіп Нұрлан Өмірбекұлы"  ЖК</t>
  </si>
  <si>
    <t>Нұр-Сұлтан қ.,  Қабанбай батыр к., 42 уй, 66 кенсе</t>
  </si>
  <si>
    <t>12:00</t>
  </si>
  <si>
    <t>1. Банкроттық туралы іс жүргізу мерзімін ұзарту.</t>
  </si>
  <si>
    <t>ЖШС  "КазЛифтИнжиниринг"</t>
  </si>
  <si>
    <t xml:space="preserve">Нұр-Сұлтан қ,  Пушкина көшесі  55-13
</t>
  </si>
  <si>
    <t>17-00</t>
  </si>
  <si>
    <t>Нұрсұлтан қаласы, Ш.Айманов   6 -108</t>
  </si>
  <si>
    <t>ЖШС  "NEW  PROGRAMM"</t>
  </si>
  <si>
    <t xml:space="preserve">Нұр-сұлтан қ, Байқоңыр ауданы, Кенесары көшесі 91 -4
</t>
  </si>
  <si>
    <t>1) қорытынды есепті бекіту. 2)  кредиторлардың құқықтарын қозғайтын сот актісіне шағым жасау туралы мәселені қарау</t>
  </si>
  <si>
    <t xml:space="preserve">1) банкроттық рәсімін ұзарту </t>
  </si>
  <si>
    <t>Нұр-Сұлтан қ-сы, Қабанбай батыр к., 42 уй, 66 кенсе</t>
  </si>
  <si>
    <t>Нұр-Сұлтан қ-сы, Пушкин к-сі, 25/3 үй, ВП-1.</t>
  </si>
  <si>
    <t xml:space="preserve"> Нұр-Сұлтан қ-сы, Ш.Айманов к-сі, 6           </t>
  </si>
  <si>
    <t>Өндіріс мерзімін ұзарту.</t>
  </si>
  <si>
    <t>"Круида-НС" ЖШС</t>
  </si>
  <si>
    <t>Нұр-Сұлтан қ-сы, Ә.Жангелдин, к.              5 үй, 11 кеңсе</t>
  </si>
  <si>
    <t xml:space="preserve"> Нұр-Сұлтан қ-сы, Республика д-ы, 52</t>
  </si>
  <si>
    <t>"TehSnab" ЖШС</t>
  </si>
  <si>
    <t>Нұр-Сұлтан қ-сы, Cарыарка к,17 үй, 29 кеңсе.</t>
  </si>
  <si>
    <t xml:space="preserve"> «ASIA FRUIT COMPANY»  ЖШС</t>
  </si>
  <si>
    <t xml:space="preserve">Нұр-Сұлтан қ., Қаныш Сәтбаев көш., 20/1 үй, 40 пәт. </t>
  </si>
  <si>
    <t>Нұр-Сұлтан қ., Жұбанов көш., 16 үй.</t>
  </si>
  <si>
    <t xml:space="preserve">1) банкроттықты басқарушыға уәкілетті орган белгілеген шектерде негізгі сыйақы мөлшерін анықтау; 2) банкроттықты басқарушымен келісім шарт жасасу туралы; 3)банкроттық рәсімдерін жүргізу жөніндегі іс-шаралар жоспарын бекіту </t>
  </si>
  <si>
    <t>87472609706,  k.ayagoz_1989@mail.ru</t>
  </si>
  <si>
    <t xml:space="preserve"> «Victory Электро - М»  ЖШС</t>
  </si>
  <si>
    <t>Нұр-Сұлтан қ., Абылай хан даңғ., 27/2 үй, 101 кең.</t>
  </si>
  <si>
    <t xml:space="preserve"> «Glocal Distribution»  ЖШС</t>
  </si>
  <si>
    <t>Нұр-Сұлтан қ., Юго-Восток т.а., Жайдарман ж.а., 1 үй, н.п.13</t>
  </si>
  <si>
    <t xml:space="preserve"> «GC Stroy»  ЖШС</t>
  </si>
  <si>
    <t xml:space="preserve">Нұр-Сұлтан қ., Абылай хан даңғ., 28 үй, 1 пәт. </t>
  </si>
  <si>
    <t xml:space="preserve"> «KazNurCompany KZ»  ЖШС</t>
  </si>
  <si>
    <t>Нұр-Сұлтан қ., Бабатайұлы көш., 19 үй, 2 пәт.</t>
  </si>
  <si>
    <t xml:space="preserve"> «Capital AST»  ЖШС</t>
  </si>
  <si>
    <t>Нұр-Сұлтан қ., Абай даңғ., 18 үй, ВП-3</t>
  </si>
  <si>
    <t xml:space="preserve"> «NAK Beton Products»  ЖШС</t>
  </si>
  <si>
    <t>Нұр-Сұлтан қ., Созак ж.а., 3/1 үй</t>
  </si>
  <si>
    <t>Нұр-Сұлтан қ., Сарыарқа даңғ., 8/1 үй, н.п.7</t>
  </si>
  <si>
    <t xml:space="preserve"> «PETROLINE BAU»  ЖШС</t>
  </si>
  <si>
    <t>Нұр-Сұлтан қ., Алаш т.ж., 30/4 үй</t>
  </si>
  <si>
    <t xml:space="preserve"> «KZ
GROUP 2030» ЖШС</t>
  </si>
  <si>
    <t>Нұр-Сұлтан қ., Майлин көш., 23 үй, 360 пәт.</t>
  </si>
  <si>
    <t>Нұр-Сұлтан қ., Жұбанов көш., 16 үй</t>
  </si>
  <si>
    <t xml:space="preserve"> «KAZ INCOME» ЖШС</t>
  </si>
  <si>
    <t>Нұр-Сұлтан қ., Сарыарқа даңғ., 17 үй, 29 пәт.(кең.)</t>
  </si>
  <si>
    <t xml:space="preserve"> «Kaz Import Astana» ЖШС</t>
  </si>
  <si>
    <t>Нұр-Сұлтан қ., Кенесары көш., 65 үй, 47 пәт.</t>
  </si>
  <si>
    <t xml:space="preserve">Нұр-Сұлтан қ., Үркер т.м., Мұхамет-Салық
Бабажанов көш., 59 үй </t>
  </si>
  <si>
    <t xml:space="preserve">ЖШС «ЛИГА-ФИНАНС» </t>
  </si>
  <si>
    <t>Нұр-Сұлтан қ., Жангельдин  к, 3үй, п 223</t>
  </si>
  <si>
    <t>05 08 2022</t>
  </si>
  <si>
    <t>Нұр-сұлтан қаласы, Б.Майлин көшесі, 33</t>
  </si>
  <si>
    <t>08.08.2022ж.</t>
  </si>
  <si>
    <t>Ассоциация аварийных служб г. Астана ЖШС</t>
  </si>
  <si>
    <t>Нұр-Сұлтан қ Женис к, 24/1үй, 14 каб.</t>
  </si>
  <si>
    <t>Нұр-Сұлтан қ,Женис к, 52үй,.</t>
  </si>
  <si>
    <t>1. Аткарлыган жұмыс туралы есеп, мәмілелерді талдау банкроттық  рәсшмш қозғалған дейінгі уш жылдық кезең ,  дебиторлық берешек,  банкротттың муліктік массасы. 2. Банкроттық рәсімінің мерзімін ұзарту.</t>
  </si>
  <si>
    <t xml:space="preserve"> 8 701 5266447,87761326464, vasiliy.inc@mail.ru</t>
  </si>
  <si>
    <t>Авто Мегастрой ЖШС</t>
  </si>
  <si>
    <t xml:space="preserve">Нұр-Сұлтан қ Мусы Джалиля к, 68 үй, </t>
  </si>
  <si>
    <t>AstanaStroy KZ ЖШС</t>
  </si>
  <si>
    <t>Нұр-Сұлтан қ Мусы Республики к, 68 үй, 214 каб</t>
  </si>
  <si>
    <t>Сапалы Курылыс-МХ ЖШС</t>
  </si>
  <si>
    <t xml:space="preserve">Нұр-Сұлтан қ Байтурсынова к, 102 үй, </t>
  </si>
  <si>
    <t>Бесшатыр ЖШС</t>
  </si>
  <si>
    <t>КазАвтоТрансАК</t>
  </si>
  <si>
    <t>Нұр-Султан қ Богенбай к, уй,і каб</t>
  </si>
  <si>
    <t>"Ассоциация аварийных служб г. Астана" ЖШС</t>
  </si>
  <si>
    <t>"Авто Мегастрой" ЖШС</t>
  </si>
  <si>
    <t xml:space="preserve">Нұр-Сұлтан қ Муса Джалиль к, 68 үй, </t>
  </si>
  <si>
    <t>"AstanaStroy KZ" ЖШС</t>
  </si>
  <si>
    <t>Нұр-Сұлтан қ,  Республика к, 68 үй, 214 каб</t>
  </si>
  <si>
    <t>"Сапалы Курылыс-МХ" ЖШС</t>
  </si>
  <si>
    <t>"Бесшатыр" ЖШС</t>
  </si>
  <si>
    <t>Нұр-Сұлтан қ Абай к,8 үй, ВП 304.</t>
  </si>
  <si>
    <t>"КазАвтоТранс"АК</t>
  </si>
  <si>
    <t>Нұр-Султан қ Рыскулбекова к, 13 уй,ВП 10</t>
  </si>
  <si>
    <t>ТОО"АКВАМИР АСТАНА"</t>
  </si>
  <si>
    <t xml:space="preserve"> Нур-Султан қ-сы, Ш.Айманов к-сі, 6           </t>
  </si>
  <si>
    <t>Нур-Султан қ-сы, Ә.Жангелдин, к.              5 үй, 11 кеңсе</t>
  </si>
  <si>
    <t xml:space="preserve"> Нур-Султан қ-сы, Республика д-ы, 52 </t>
  </si>
  <si>
    <t>Нур-Султан қ-сы, Cарыарка к,17 үй, 29 кеңсе.</t>
  </si>
  <si>
    <t xml:space="preserve"> Нур-Султан қ-сы, Республика д-ы, 52</t>
  </si>
  <si>
    <t>Нұр-Сұлтан қ., Алматы ауданы, Пушкин көшесі, 35/1 үй</t>
  </si>
  <si>
    <t xml:space="preserve">ТОО «Уанас и К» </t>
  </si>
  <si>
    <t xml:space="preserve">150140024585 
</t>
  </si>
  <si>
    <t>Нұр-Сұлтан қ., , Алаш шоссе, 21/21/1 үй</t>
  </si>
  <si>
    <t xml:space="preserve">ЖШС «Шат-М.С.» </t>
  </si>
  <si>
    <t>Нұр-Сұлтан қ., , С406 к,13 үй, п 209</t>
  </si>
  <si>
    <t xml:space="preserve">Нұр-Сұлтан қ., Байқоныр ауд., Ш.Айманов көш., 50 үй, пәт.(кең.) 212 </t>
  </si>
  <si>
    <t>Нұр-Сұлтан қ., Ш.айманов көш., 6 үй</t>
  </si>
  <si>
    <t xml:space="preserve">ЖШС «Азов-ИНЖЕНЕРИНГ» </t>
  </si>
  <si>
    <t>Нұр-Сұлтан қ., , Шынтас  к,7 үй, п 19</t>
  </si>
  <si>
    <t>"НАЗ" ЖШС</t>
  </si>
  <si>
    <t>Нұр-Сұлтан қ-сы, Мухтар Ауэзов к-сі, 46 үй.</t>
  </si>
  <si>
    <t>17.00.</t>
  </si>
  <si>
    <t xml:space="preserve"> Нур-Султан қ-сы, Достық  к-сі, 8/1           </t>
  </si>
  <si>
    <t>Қорытынды есепті бекіту.</t>
  </si>
  <si>
    <t>Талапкерді ауыстыру.</t>
  </si>
  <si>
    <t xml:space="preserve"> «Xice.KZ» ЖШС</t>
  </si>
  <si>
    <t xml:space="preserve">Нұр-Сұлтан қ., 181 көш., 4 үй </t>
  </si>
  <si>
    <t>1) Атқарушылық іс жүргізуде талап қоюшыны ауыстыру</t>
  </si>
  <si>
    <t>Целина Проект ЖШС</t>
  </si>
  <si>
    <t xml:space="preserve"> Нұр-Сұлтан қ-сы, Сарыарқа данғылы, 31/2 үй, ВП-4</t>
  </si>
  <si>
    <t>по средствам видеоконференцсвязи WhatsApp 8-777-666-21-21</t>
  </si>
  <si>
    <t xml:space="preserve">1.банкроттық басқарушымен келісім-шарт жасау;     2.уақытша басқарушының негізгі сыйақы мөлшерін анықтау; 3.банкроттық басқарушының негізгі сыйақы мөлшерін анықтау; </t>
  </si>
  <si>
    <t xml:space="preserve"> күн тәртібіне сай қарауына жататын материалдар кредиторларға жиналыста ұсынылады.</t>
  </si>
  <si>
    <t>8-777-666-21-21, ibraevtulegen@gmail.com</t>
  </si>
  <si>
    <t xml:space="preserve">Нұр-Сұлтан қ., Үркер тұрғын үй массиві, Мұхамет-Салық
Бабажанов көш., 59 үй </t>
  </si>
  <si>
    <t>12.08.2022ж.</t>
  </si>
  <si>
    <t>Нұр-Султан қ., Мухамеджанов к., 28 үй</t>
  </si>
  <si>
    <t>Нұр-Султан қ, Республика д. 52, каб. 202</t>
  </si>
  <si>
    <t>18.08.2022ж.</t>
  </si>
  <si>
    <t>1) банкроттық басқарушынын істелген жұмысы туралы есебі. 2)  банкроттықты басқарушыны қызметінен босату және бір мезгілде жаңа банкроттық басқарушыны таңдау туралы мәселені қарау</t>
  </si>
  <si>
    <t>«ARUANALtd» ЖШС</t>
  </si>
  <si>
    <t xml:space="preserve">1- Банкроттық рәсімі мерзімің ұзарту туралы.                                  </t>
  </si>
  <si>
    <t>Нұр-Сұлтан қ., МУСИРЕПОВ к-сі, 15А ү, 301 (к.</t>
  </si>
  <si>
    <t>Нұр-Сұлтан қ., Адырна к,24/1 үй, 301 қ.</t>
  </si>
  <si>
    <t xml:space="preserve"> тел.87014290252, эл. адрес  kkc171254@mail.ru</t>
  </si>
  <si>
    <t>«СПМК Мега Строй» ЖШС</t>
  </si>
  <si>
    <t>Нұр-Сұлтан қ., Адырна к..24/1үй, 301 каб..</t>
  </si>
  <si>
    <t xml:space="preserve">банкроттык рәсімнін мерзімің ұзарту  туралы                                 </t>
  </si>
  <si>
    <t>FOREST HOLDING ЖШС</t>
  </si>
  <si>
    <t>Нұр-Сұлтан қаласы, Бигельдинов көшесі, 6-үй</t>
  </si>
  <si>
    <t>18.08.2022</t>
  </si>
  <si>
    <t>1. Қорытынды есепті мақұлдау.</t>
  </si>
  <si>
    <t>1.Орындалған жұмыс туралы есеп беру. 2. Әкімшілік шығыстарды бекіту. 3. Лауазымды тұлғаларды  субсидиарлық жауапкершілікке тарту. 4. Банкроттық басқарушының қорытынды баяндамасы мен тарату балансын үйлестіру туралы. 5. Әкімшілік шығыстарды төлеу туралы өтінішхат</t>
  </si>
  <si>
    <t>"ATZ Астана" ЖШС</t>
  </si>
  <si>
    <t>Нұр-Сұлтан қ-сы, Көшке Кеменгерұлы к-сі, 17 үй.</t>
  </si>
  <si>
    <t xml:space="preserve"> Нұр-Сұлтан қ-сы, Шәкен Айманов   к-сі, 6           </t>
  </si>
  <si>
    <t>Жұмыс туралы есеп беру</t>
  </si>
  <si>
    <t xml:space="preserve">Дуйсенбеков Әзізбек Талғатұлы ЖК
</t>
  </si>
  <si>
    <t xml:space="preserve">Нұр-Сұлтан к., Цветочная к., 128  </t>
  </si>
  <si>
    <t xml:space="preserve">1.Атқарылған істер туралы есеп беру, әкімшілік шығындар туралы, лауазымды тулғаларды субсидиарлық жауапқа тарту, қорытынды есеп бекіту, әкімшілік шығындарды толеу туралы арыз ; </t>
  </si>
  <si>
    <t xml:space="preserve"> "МАИР-ПЛАСТ" ЖШС</t>
  </si>
  <si>
    <t>Нұр-Сұлтан қ, Фурманов к-сі 11/4</t>
  </si>
  <si>
    <t>Нұр-Сұлтан қ, Жубанов к-сі 16 ұй</t>
  </si>
  <si>
    <t>1.Орындалған жұмыс туралы есеп беру, 2.Банкроттық басқарушының қорытынды баяндамасы мен тарату балансын үйлестіру туралы</t>
  </si>
  <si>
    <t>тел.8 701 808 44 10  alija_7@mail,ru</t>
  </si>
  <si>
    <t xml:space="preserve"> "Строй Класс Курылыс" ЖШС</t>
  </si>
  <si>
    <t>Нұр-Сұлтан қ, Сарыарқа даңғ, 17ұй,  30 кеңсе</t>
  </si>
  <si>
    <t xml:space="preserve"> "РАС-НС" ЖШС</t>
  </si>
  <si>
    <t xml:space="preserve">Нұр-Сұлтан қ, Рыскулбеков к-сі, 4/1, 37 пәтер </t>
  </si>
  <si>
    <t>"KIDE" ЖШС</t>
  </si>
  <si>
    <t xml:space="preserve">Нұр-Сұлтан қ, Сарыарка д. 48 ү. 1
</t>
  </si>
  <si>
    <t xml:space="preserve">Қалта.тел. 8 707 991 00 55, gunn2014@bk.ru </t>
  </si>
  <si>
    <t xml:space="preserve"> 1. «Астана Горкоммунхоз» АҚ мүлкін тікелей сату мәселесін қарау.                                                                                                          </t>
  </si>
  <si>
    <t>"AstanaExpoCityGroup "  ЖШС</t>
  </si>
  <si>
    <t>Нұр-Султан қаласы, Байқоңыр ауданы, Абай даңғылы, 92\1  үй,   99 кеңсе</t>
  </si>
  <si>
    <t>Нұр-Сұлтан қ., Ш. Айманов көшесі, 6 үй</t>
  </si>
  <si>
    <t>1. Цессия туралы келісім шарт жасау (атқару парағы бойынша қайта табыстау),  атқарушылық іс жүргізуде талап қоюшыны ауыстыру.</t>
  </si>
  <si>
    <t>«Green era» ЖШС</t>
  </si>
  <si>
    <t>Нұр-Султан қаласы, 187 көшесі, 16 үй, 98 кеңсе</t>
  </si>
  <si>
    <t>Нұр-Сұлтан қ., Республика даңғылы, 52</t>
  </si>
  <si>
    <t xml:space="preserve"> "ЭМС-Астана"  ЖШС</t>
  </si>
  <si>
    <t>Нұр-Султан қаласы, Ондасынов көшесі,  үй 38,   Шұбар мөлтек ауданы, 15 үй</t>
  </si>
  <si>
    <t xml:space="preserve">«DiaMir-Костанай» ЖШС 
</t>
  </si>
  <si>
    <t xml:space="preserve">Нұр-Султан к., Е.Брусиловский к., 24/1 уй, 214 кен </t>
  </si>
  <si>
    <t>«АСТАНА СНАБЖЕНИЕ K.Z» ЖШС</t>
  </si>
  <si>
    <t>Нұр-Сұлтан қ.,  Малахов. к., 28 үй</t>
  </si>
  <si>
    <t xml:space="preserve"> "Қасиет Инвест" ЖШС</t>
  </si>
  <si>
    <t>Нұр-Сұлтан қ., Кабанбай батыр к-ү, 49А үй, 77 п.</t>
  </si>
  <si>
    <t>1. Борышкердің босатылмаған жер учаскелерін мемлекетке өткізуді келісу.
2.  Келісу үшін қорытынды есепт және тарату балансы.</t>
  </si>
  <si>
    <t>Мәселені қарау үшін қажетті мәліметтер несиегерлерге 3 күнге кеш емес уакытт арасында жиналыска дейін на мекежайында танысуга болады: Нұр-Сұлтан қ., Кабанбай батыр к-ү, 49А үй, 77 п.</t>
  </si>
  <si>
    <t xml:space="preserve"> 87754921965, 87719887199, nkuttygozhin@mail.ru</t>
  </si>
  <si>
    <t xml:space="preserve"> «Мегастрой Астана DIY»  ЖШС</t>
  </si>
  <si>
    <t>090840015598.</t>
  </si>
  <si>
    <t>Нұр-Сұлтан қ-сы, Cембинов к-сі, 6 үй.</t>
  </si>
  <si>
    <t>11.00.</t>
  </si>
  <si>
    <t>Нұр-Сұлтан қ-сы,  Сембинов к. 19/1 үй</t>
  </si>
  <si>
    <t xml:space="preserve">Оңалту жоспарына өзгерістер енгізу.                                                                             </t>
  </si>
  <si>
    <t>87015666786 office@megastroy.kz</t>
  </si>
  <si>
    <t>«ВЭН» ЖШС</t>
  </si>
  <si>
    <t>Нур-Султан қ.  Кенесары көшесі, 70 А  үй, 544 кен</t>
  </si>
  <si>
    <t>Банкроттық іс жүргізу мерзімдерін ұзарту</t>
  </si>
  <si>
    <t>ЖШС "Строительная компания Целина"</t>
  </si>
  <si>
    <t>«Т.и.В. Компани» ЖШС</t>
  </si>
  <si>
    <t>Нұр-Сұлтан қ.,  Шубар ш.а., Мереке к., 5/2 үй</t>
  </si>
  <si>
    <t>Нұр-Сұлтан қ, Қабанбай батыр д., 33 үй, каб. 203</t>
  </si>
  <si>
    <t>Нұр-Сұлтан қ Рыскулбеков к, 13 үй, 10 каб</t>
  </si>
  <si>
    <t>Нұр-Сұлтан қ, Ш.Айманова к, 6үй,.</t>
  </si>
  <si>
    <t>"Vegas Com" ЖШС</t>
  </si>
  <si>
    <t>"Акмола-Жолдары" ЖШС</t>
  </si>
  <si>
    <t>Нұр-Сұлтан қ., Жубанов көш., 16 үй, 308 оф.</t>
  </si>
  <si>
    <t xml:space="preserve">Банкроттық рәсімді өткізу мерзімін 6 (алты) айға созу туралы </t>
  </si>
  <si>
    <t>1."«Bellus engineering" ЖШС банкроттықты басқарушысының қорытынды есебін және тарату балансын келісу және М.М. Усембаевты бекіту үшін Нұр-сұлтан қаласының МАЭС-ке жіберу.</t>
  </si>
  <si>
    <t xml:space="preserve">ТОО"НС Азия-строй" </t>
  </si>
  <si>
    <t xml:space="preserve">Нұр-Сұлтан қаласы, Сауран к. 5А үй, 6 п.
</t>
  </si>
  <si>
    <t>31.08.2022 г.</t>
  </si>
  <si>
    <t>Нұр-Сұлтан қ., А. Петров к. 18/1 ВП 2</t>
  </si>
  <si>
    <t xml:space="preserve">1.  Атқарылған жұмыс туралы есеп.                                                 </t>
  </si>
  <si>
    <t>г.Нур-Султан,  Бейбитшилик көш, 47/1 үй, оф.205</t>
  </si>
  <si>
    <t xml:space="preserve">1. Қорытынды есепті талқылау.     </t>
  </si>
  <si>
    <t>«Фирма Қазына-2030» ЖШС</t>
  </si>
  <si>
    <t xml:space="preserve">  Нұр-Сұлтан қ, КРАСНОЯРСКАЯ к, 6 үй</t>
  </si>
  <si>
    <t xml:space="preserve">Нұр-Сұлтан қ-сы,.Ш.Айманов к-сі, 6 </t>
  </si>
  <si>
    <t>1. Қорытынды есебімен келісу.</t>
  </si>
  <si>
    <t>13.09.2022</t>
  </si>
  <si>
    <t xml:space="preserve">1. Банкроттықты басқарушының банкроттық рәсімі туралы есебі;
2. Банкроттық рәсімін ұзарту;
3. Төлеуге жататын банкроттық рәсімінің ағымдағы әкімшілік шығыстарын бекіту.
</t>
  </si>
  <si>
    <t xml:space="preserve"> "фирма "Сега-Ойл" ЖШС 
</t>
  </si>
  <si>
    <t>Астана к., Ш.Айманов к., 20 уй, 326 п.</t>
  </si>
  <si>
    <t xml:space="preserve">1. Қорытынды есепке келісім алу; </t>
  </si>
  <si>
    <t>Нұр-Сұлтан қ, Республика д. 52, каб. 202</t>
  </si>
  <si>
    <t>1. Банкрот мүлкін тікелей сату туралы шешім қабылдау.</t>
  </si>
  <si>
    <t>"ZAK plus" ЖШС</t>
  </si>
  <si>
    <t xml:space="preserve"> Нұр-Сұлтан қ-сы, Женіс данғылы, 36/3 үй, 5 пәтер</t>
  </si>
  <si>
    <t xml:space="preserve"> Нұр-Сұлтан қ., Бараев  к-сі, 10/6 үй. 1 пәтер.</t>
  </si>
  <si>
    <t>"МиС «Спецстрой" ЖШС</t>
  </si>
  <si>
    <t xml:space="preserve"> Нұр-Сұлтан қ-сы, 2-ші Алматы к-сі, 55/1</t>
  </si>
  <si>
    <t>"TransMetallGroup" ЖШС</t>
  </si>
  <si>
    <t>Нүр-Сүлтан қ, Пушкин к., 55/3 үй</t>
  </si>
  <si>
    <t>Нүр-Сүлтан қ. Адырна к., 24/1 үй 301кеңсе</t>
  </si>
  <si>
    <t xml:space="preserve">1. Атқарылған жұмыс туралы есеп. 2. Әкімшілік шығындар. 3.Лауазымды тұлғаларды субсидиарлық жауапкершілікке тарту. 4.Қорытынды есепті және тарату балансын келісу.5. Әкімшілік шығындарды төлеу туралы өтініш.
</t>
  </si>
  <si>
    <t>«Элияр» ЖШС</t>
  </si>
  <si>
    <t>Нұр-Сұлтан қ.,  Кенесары к., 65 үй, 47 п.</t>
  </si>
  <si>
    <t>"Стальинвест ИМПЭКС" ЖШС</t>
  </si>
  <si>
    <t xml:space="preserve"> Нұр-Сұлтан қ-сы, Мәскеу к-сі, 18</t>
  </si>
  <si>
    <t xml:space="preserve"> күн тәртібіне сай қарауына жататын материалдар кредиторларға жиналыста ұсынылады.
</t>
  </si>
  <si>
    <t xml:space="preserve">«ARMA-VENT KZ»  ЖШС </t>
  </si>
  <si>
    <t>Нур-Султан к., 23-15 к., 14 уй, 136 к.</t>
  </si>
  <si>
    <t>09.09.2022</t>
  </si>
  <si>
    <t>11-30</t>
  </si>
  <si>
    <t xml:space="preserve">1. Сату жоспарын бекіту; </t>
  </si>
  <si>
    <t>21.08.2022</t>
  </si>
  <si>
    <t>"СнабПромСервис" ЖШС</t>
  </si>
  <si>
    <t>Нұр-Сұлтан қ-сы, Біржан Сал к-сі, д.2/1 үй, 53 пәтер.</t>
  </si>
  <si>
    <t>16.00.</t>
  </si>
  <si>
    <t xml:space="preserve"> Нур-Султан қ-сы, Республика д-ы, 52           </t>
  </si>
  <si>
    <t xml:space="preserve">Банкроттық өндірістің мерзімін ұзарту </t>
  </si>
  <si>
    <t>TransMetallGroup ЖШС</t>
  </si>
  <si>
    <t xml:space="preserve">«Ak Tan 2012 KZ»  ЖШС </t>
  </si>
  <si>
    <t>Нұр-Сұлтан қ, Коктал к, 39</t>
  </si>
  <si>
    <t xml:space="preserve">«Baurzhan Service NS» ЖШС </t>
  </si>
  <si>
    <t>Нұр-Сұлтан к., Леромонтов к., 1 уй</t>
  </si>
  <si>
    <t xml:space="preserve">1. Саты жоспарын бекіту; </t>
  </si>
  <si>
    <t xml:space="preserve"> «ПТС-Ком»  ЖШС</t>
  </si>
  <si>
    <t>Нұр Сұлтан қ., Бейбітшілік  к-сі,16\1 үй, 1 п.</t>
  </si>
  <si>
    <t>Нұр-Сұлтан қ., Республика, к-сі., 52 үй.</t>
  </si>
  <si>
    <t>1."«ПТС-Ком" ЖШС банкроттықты басқарушысының қорытынды есебін және тарату балансын келісу және М.М. Усембаевты бекіту үшін Нұр-сұлтан қаласының МАЭС-ке жіберу.</t>
  </si>
  <si>
    <t>Проектно-строительная компания "ОРИОН"  ЖШС</t>
  </si>
  <si>
    <t>Нұр Сұлтан қ., Абай к-сі,209 үй, 2 п.</t>
  </si>
  <si>
    <t>1."Проектно-строительная компания «ОРИОН ЖШС банкроттықты басқарушысының қорытынды есебін және тарату балансын келісу және М.М. Усембаевты бекіту үшін Нұр-сұлтан қаласының МАЭС-ке жіберу.</t>
  </si>
  <si>
    <t xml:space="preserve"> "М-Адиль" ЖШС</t>
  </si>
  <si>
    <t>Нұр-Сұлтан қ, Иманбаев к-сі ,  9-133</t>
  </si>
  <si>
    <t>Нұр-сұлтан қ., Ш.Айманова к-сі 6</t>
  </si>
  <si>
    <t>"ALL FOOD GROUP" ЖШС</t>
  </si>
  <si>
    <t>Нұр-Сұлтан қ,  Иманбаева к-сі.,9 үй, 133 п.</t>
  </si>
  <si>
    <t>15:30</t>
  </si>
  <si>
    <t>Нұр-сұлтан қ., Ш.Айманова  6</t>
  </si>
  <si>
    <t>1. Автокөлік құралдарын тікелей сату.</t>
  </si>
  <si>
    <t xml:space="preserve"> "Консалт для бизнеса" ЖШС</t>
  </si>
  <si>
    <t xml:space="preserve">Нұр - Сұлтан қ, Республика д-ы, 34 А үй </t>
  </si>
  <si>
    <t>Нұр-Сұлтан қ, Керей Жанибек хандар к-сі. 11, пәтер. 78 (ЖК "Гулистан")</t>
  </si>
  <si>
    <t xml:space="preserve">1) Банкроттық рәсім  ұзарту.                                       </t>
  </si>
  <si>
    <t>Мәселені қарау үшін қажетті мәліметтер несиегерлерге 3 күнге кеш емес уакытт арасында жиналыска дейін на мекежайында танысуга болады: Нұр-Сұлтан қ, Керей Жанибек хандар к-сі. 11, пәтер. 78 (ЖК "Гулистан")</t>
  </si>
  <si>
    <t>01.09.2022</t>
  </si>
  <si>
    <t>"Алтын-Роз" ЖШС</t>
  </si>
  <si>
    <t>Нұр-Сұлтан қ. Абай даңғылы, 8-үй, ВП 17</t>
  </si>
  <si>
    <t>19.09.2022</t>
  </si>
  <si>
    <t xml:space="preserve"> Нұр-Сұлтан қ., 38-көшесі, 34/3-үй, 108-пәтер</t>
  </si>
  <si>
    <t>Нұр-Султан қаласы, Қорғалжын шоссе, 11 үй, 33 кеңсе</t>
  </si>
  <si>
    <t>"Семпако" ЖШС</t>
  </si>
  <si>
    <t>Нұр-сұлтан қаласы, улица 6, д. 6, кв. 8</t>
  </si>
  <si>
    <t>Нұрсұлтан қаласы, Ахмет Жұбанов көшесі, 16</t>
  </si>
  <si>
    <t xml:space="preserve">1.орындалу туралы есеп, 2.акимшилик шыгындар, 3.банкрот болган лауазымды тулгаларды субсидарлык жауапкершилекке тарту, 4.корытынды есепти бекиту, 5. акимшилик шыгыстарды толеу туралы отиниш.                                 </t>
  </si>
  <si>
    <t>Сіз кредиторлар жиналысында қарастырылатын материалдармен жиналыс басталғанға дейін 3 жұмыс күнінен кешіктірмей мына мекен-жайда таныса аласыз: Нур-Султан қаласы, А.Бокейхана кошесi, 25 В, кв.369</t>
  </si>
  <si>
    <t xml:space="preserve"> 8 701-555-21-23 эл.адрес: damir.semei@mail.ru</t>
  </si>
  <si>
    <t>12.09.2022</t>
  </si>
  <si>
    <t>Нұр-сұлтан қ., Есіл ауданы к-сі, Тұран даңғылы, 19/1 үй ВП 2</t>
  </si>
  <si>
    <t>14.09.2022</t>
  </si>
  <si>
    <t>Алматы қ., Төлебаев к-сі, 38, БЦ Жетісу 5 қабат.</t>
  </si>
  <si>
    <t xml:space="preserve">1. Банкроттықты басқарушының атқарылған жұмыс туралы есебі. 
2. Төленуге тиісті әкімшілік шығыстар сомасын бекіту. 
3. Борышкердің мүліктік массасын (активтерін) бағалау туралы есептерді бекіту. 
4. Борышкердің мүлкін тікелей сату мәселесін қарау. 
5. Банкроттық рәсімінің мерзімін ұзарту мәселесін қарау.
</t>
  </si>
  <si>
    <t>SEVEN TRANS ЖШС</t>
  </si>
  <si>
    <t xml:space="preserve"> Нұр-Сұлтан қаласы,  Сарыарқа ауданы, 187 коше, 20 үй, 145 п.</t>
  </si>
  <si>
    <t>Нұр-сұлтан қаласы,  Петрова көшесі, 18/2, оф 301</t>
  </si>
  <si>
    <t>1. Банкроттықты басқарушымен шарт жасасу;
2. Шарттың ажырамас бөлігі болып табылатын банкроттық рәсімін жүргізу жөніндегі іс-шаралар жоспарын бекіту;
3. Әкімшілік шығыстар сметасын және банкроттық рәсімін жүргізу үшін тартылатын қызметкерлердің санын бекіту.</t>
  </si>
  <si>
    <t>Нұр-Сұлтан қ, Жубанов к-сі, 16 үй, 307 каб.</t>
  </si>
  <si>
    <t xml:space="preserve">1. Банкроттық мерзімін ұзарту. 2. Қорытынды есепті келісу                                  </t>
  </si>
  <si>
    <t>Нұр-Сұлтан қ Бөгенбай к, уй,і каб</t>
  </si>
  <si>
    <t>Нур-Султан қ, Коктал к, 39</t>
  </si>
  <si>
    <t>ЖШС  "STABILO"</t>
  </si>
  <si>
    <t>Нұр-сұлтан Қ., Е 248 к-сі, 6-үй</t>
  </si>
  <si>
    <t>Нұр-сұлтан қ., Қабанбай батыр д-лы 33</t>
  </si>
  <si>
    <t>ЖШС "Тумар Агро - Кемекал"</t>
  </si>
  <si>
    <t xml:space="preserve">                                                                          Нұр-Сұлтан қ., Байқоныр ауданы, Иманов к., 19 үй, каб. 511D
</t>
  </si>
  <si>
    <t>Нұр-Сұлтан қ., Кабанбай батыра к-сі.,  49А үй.,77 п.</t>
  </si>
  <si>
    <t xml:space="preserve">1) Әкімшінің әкімшілік шығыстарын бекіту;                                                         2) Келісу үшін қорытынды есепт және тарату балансы. .                     </t>
  </si>
  <si>
    <t>Мәселені қарау үшін қажетті мәліметтер несиегерлерге 3 күнге кеш емес уакытт арасында жиналыска дейін на мекежайында танысуга болады: Нұр-Сұлтан қ., Кабанбай батыра к-сі.,  49А үй.,77 п.</t>
  </si>
  <si>
    <t>"БӘЙТЕРЕК ҚҰРЫЛЫС KZ" ЖШС</t>
  </si>
  <si>
    <t>Нұр-Сұлтан қ., Кұйши Дина к. 42/2үй, 24 п.</t>
  </si>
  <si>
    <t xml:space="preserve">   "Астана-Бетон-НТ" ЖШС</t>
  </si>
  <si>
    <t xml:space="preserve">Нұр-Сұлтан қ,  Абай данғ,  47 </t>
  </si>
  <si>
    <t>16-30</t>
  </si>
  <si>
    <t>Нұр-Сұлтан қ., Ш.Айманова к-сі 6</t>
  </si>
  <si>
    <t>"АСТАНА 2017" ЖК</t>
  </si>
  <si>
    <t xml:space="preserve"> Нұр-Сұлтан қ,  ТАШЕНОВ к-сі,  13/2 үй  кенсе 18 </t>
  </si>
  <si>
    <t>Келісу үшін қорытынды есепті және тарату балансын</t>
  </si>
  <si>
    <t xml:space="preserve">1) борышкердің лауазымды тұлғаларын субсидиарлық жауапкершілікке тарту туралы </t>
  </si>
  <si>
    <t xml:space="preserve"> «Ақмола Бидай Инвест» ЖШС</t>
  </si>
  <si>
    <t>Нұр-Сұлтан қ., Әуезов көш., 48 үй, 34 кең.</t>
  </si>
  <si>
    <t>Нұр-Сұлтан қ., Қабанбай батыр даңғ., 17 үй</t>
  </si>
  <si>
    <t xml:space="preserve">1) теңгерімде тұрған, бірақ түгендеу актісі бойынша жетіспейтін жылжымалы мүлікті есептен шығару туралы шешім қабылдау </t>
  </si>
  <si>
    <t>«Форт Глобал Групп» ЖШС</t>
  </si>
  <si>
    <t>Нұр-Сұлтан к., Кенесары к-сі, ү. 65, 47 пәтер</t>
  </si>
  <si>
    <t>Нұр-Сұлтан қ, Ш.Айманова к-сі , 6 ұй</t>
  </si>
  <si>
    <t>21.09.2022</t>
  </si>
  <si>
    <t xml:space="preserve">Нұр-Сұлтан қаласы, Абылай Хан коше, 27/2 үй, 71 пәтер (офесі) </t>
  </si>
  <si>
    <t>Нұр-Сұлтан қаласы, Жұбанов көшесі 16 үй</t>
  </si>
  <si>
    <t>10 00</t>
  </si>
  <si>
    <t>1.Қорытынды есепті бекіту .2 Банкроттык өндірістің мерзімін ұзарту</t>
  </si>
  <si>
    <t>1) борышкердің лауазымды тұлғаларын субсидиарлық жауапкершілікке тарту туралы</t>
  </si>
  <si>
    <t>Гюрал ЖШС</t>
  </si>
  <si>
    <t>Казахстан, Нур-Султан қ., Сарыарка ауданы, Сарыарка көшесі, 48 үй,н.п.1</t>
  </si>
  <si>
    <t>Казахстан,Атырау қ., Станционная  көшесі,1Б</t>
  </si>
  <si>
    <t>1. «Гюрал» ЖШС-нің банкроттық рәсімінің мерзімін ұзарту туралы сұрақты қарау;                              2. «Гюрал» ЖШС-нің өткен кезеңдегі төлеуге жататын шығыстарын бекіту</t>
  </si>
  <si>
    <t>Қажетті құжаттарды жұмыс күндері сағат 9.00-ден 18.00-ге дейін, түскі үзіліс 13.00-ден бастап алуға болады. 14.00 сағ дейін. Атырау қаласы, Станционная көшесі, 1Б  мекенжайы бойынша немесе электрондық поштаға сұрау салу арқылы. банкроттық жөніндегі менеджер поштасы: dzhamalov59@mail.ru.</t>
  </si>
  <si>
    <t>тел.87016245993, эл.пошта: dzhamalov59@mail.ru</t>
  </si>
  <si>
    <t xml:space="preserve">«Welding Railway» 
</t>
  </si>
  <si>
    <t xml:space="preserve">010000 Нур-Султан КОКТАЛ, УЛ.
АКМОЛА, дом 11, кв 1
</t>
  </si>
  <si>
    <t>1. Сусидиарлық жауапкершілікке тарту. 2. Әкімшілік шығыстарды бекіту.туралы.</t>
  </si>
  <si>
    <t xml:space="preserve"> «АльянсТоргСервис» ЖШС</t>
  </si>
  <si>
    <t>Нұр-Сұлтан к,  Жұбанов 1,  47 кенсе</t>
  </si>
  <si>
    <t>қорытынды есепті бекіту</t>
  </si>
  <si>
    <t>05.09.2022</t>
  </si>
  <si>
    <t xml:space="preserve"> «Ақмола энергияжөндеу» ЖШС</t>
  </si>
  <si>
    <t xml:space="preserve">Нұр-Сұлтан қ, тұрғын үй ауданы оңтүстік-шығыс, Габидена Мустафина к, 46
</t>
  </si>
  <si>
    <t xml:space="preserve"> «АрМира-С» ЖШС</t>
  </si>
  <si>
    <t xml:space="preserve">Нұр-Сұлтан қ., Қарағанды-Астана т.ж., 9 үй </t>
  </si>
  <si>
    <t>15.09.2022ж.</t>
  </si>
  <si>
    <t xml:space="preserve">1) қорытынды есепті бекіту. </t>
  </si>
  <si>
    <t>26.09.2021г.</t>
  </si>
  <si>
    <t>Нұр-Сұлтан қ-сы, Ш. Айманов көше, 6</t>
  </si>
  <si>
    <t xml:space="preserve">1. Банкроттық рәсімін ұзарту                      
 2.Әкімшілік бекітумен атқарылған жұмыс туралы есеп.шығыстар              
</t>
  </si>
  <si>
    <t>Нур-Султан қ, Вишневское шоссе көш., 1 үй</t>
  </si>
  <si>
    <t>«Drovosek» ЖШС</t>
  </si>
  <si>
    <t>Нұр-Сұлтан қ.,  Петров А. к., 19/1 үй, 50 п.</t>
  </si>
  <si>
    <t xml:space="preserve">1. Банкроттықты басқарушымен шарт жасасады. 2. Шарттың ажырамас бөлігі болып табылатын банкроттық рәсімін жүргізу жөніндегі іс-шаралар жоспарын бекітеді. 3. Әкімшілік шығыстардың сметасын және банкроттық рәсімін жүргізу үшін тартылатын қызметкерлердің санын бекіту туралы. 4. Банкроттықты басқарушыға уәкілетті орган белгілеген шекте төленуге тиіс негізгі сыйақы мөлшерін айқындау. </t>
  </si>
  <si>
    <t>Нұр-Сұлтан, Шыңтас көшесі, 8-үй, 11-пәтер</t>
  </si>
  <si>
    <t>29.09.2022</t>
  </si>
  <si>
    <t xml:space="preserve">
1) Өндіріп алушыны ауыстыру мәселесі. 2. Жылжымалы мүлікті есептен шығару актісін бекіту.
</t>
  </si>
  <si>
    <t>«Фирма Эвридика»  ЖШС</t>
  </si>
  <si>
    <t>Астана қ, Акжол к-сі, 30</t>
  </si>
  <si>
    <t>04.10.2022</t>
  </si>
  <si>
    <t>Жұмыстын есеп беру.</t>
  </si>
  <si>
    <t xml:space="preserve">Астана қ-сы, Сарыарка, 17 үй, 29 кеңсе    </t>
  </si>
  <si>
    <t xml:space="preserve">Астана қ-сы, Республика д, 52                    </t>
  </si>
  <si>
    <t>Қорытынды септі бекіту</t>
  </si>
  <si>
    <t>«Akmola Construction» 
ЖШС</t>
  </si>
  <si>
    <t>Астана қ,ул. МОЛДАГУЛОВ, дом 32/1,</t>
  </si>
  <si>
    <t>Астана қ., Шевченко к-сі, 6/1 үй.</t>
  </si>
  <si>
    <t>Кредиторды ауыстыру</t>
  </si>
  <si>
    <t>Астана қ.Адырна к, 24/1үй, 301 каб.</t>
  </si>
  <si>
    <t xml:space="preserve">1- Банкроттың мұлік массасы туралы.2Есеп қорытыңді және тарату балансті.бекіту туралы                                  </t>
  </si>
  <si>
    <t>Астана қ., Рақымжан Қошқарбаев даң., 28 үй, ВП 5</t>
  </si>
  <si>
    <t>Астана қ., Ахмет Жұбанов көш., 16 үй</t>
  </si>
  <si>
    <t xml:space="preserve">«ДВ-СтройМонтаж» ЖШС
</t>
  </si>
  <si>
    <t>Астана қ., Телман Мұғалжар к., 32 үй</t>
  </si>
  <si>
    <t>Астана қ, Кабанбай батыр 33</t>
  </si>
  <si>
    <t>Мухаметжанов М.Б. тел 8-701-778-06-71</t>
  </si>
  <si>
    <t>Астана қ., Мухамеджанов к., 28 үй</t>
  </si>
  <si>
    <t>Астана қ, Республика д. 52, каб. 202</t>
  </si>
  <si>
    <t>"KAZMEP" ЖШС</t>
  </si>
  <si>
    <t>Астана қ., Сығанак көш., 29 үй, оф.927</t>
  </si>
  <si>
    <t>Астана қ., Қабанбай батыр даңғылығы, 33, оф.203</t>
  </si>
  <si>
    <t xml:space="preserve">Банкроттық басқарушы сатып ала алатын тауарлар, қызметтер және жұмыстар тізімін бекіту </t>
  </si>
  <si>
    <t>"Профи Партнер" ЖШС</t>
  </si>
  <si>
    <t>Астана қ, Көктал көшесі, 39, каб.3</t>
  </si>
  <si>
    <t>05.10.2022</t>
  </si>
  <si>
    <t>Астана қ,  Петрова көшесі, 18/2, оф 301</t>
  </si>
  <si>
    <t>Астана қ., Шевченко, 6/1</t>
  </si>
  <si>
    <t>Астана қ., Т.Шевченко к-сі, 6/1</t>
  </si>
  <si>
    <t>1. Борышкердин мүлігін тікелей сату туралы; 2. Банкроттық рәсімдің мерзімін ұзарту туралы</t>
  </si>
  <si>
    <t>"Телестудия "Gold Media" ЖШС</t>
  </si>
  <si>
    <t>Нұр-Сұлтан қ-сы Республики д.9/1 кв.41</t>
  </si>
  <si>
    <t>28.09.2022</t>
  </si>
  <si>
    <t xml:space="preserve">Нұр-Сұлтан қ-сы,Республики к-сі. 52 </t>
  </si>
  <si>
    <t>1.Банкроттық рәсімін ұзарту 2.Өндіріп алушыны ауыстыру</t>
  </si>
  <si>
    <t xml:space="preserve">8-7072200047 gentium_df@mail.ru </t>
  </si>
  <si>
    <t>ТОО "ТД Казына-Гарант"</t>
  </si>
  <si>
    <t>г. Нур-Султан  ул.Сарайшык , д. 34 кв. (офис) 575</t>
  </si>
  <si>
    <t>г.Нур-Султан, Кабанбай батыра 33</t>
  </si>
  <si>
    <t>1. Сметаны бекіту. 2. Кредиторлар комитеті мен банкроттықты басқарушы арасында шарт жасасу. 3. Сот актілерін орындау мәселесін қарау</t>
  </si>
  <si>
    <t xml:space="preserve">1) қорытынды есепті бекіту </t>
  </si>
  <si>
    <t xml:space="preserve"> «КазБелМяс» ЖШС</t>
  </si>
  <si>
    <t>Нұр-Сүлтан қ. Сарыарка ауданы,  СҮЙІНБАЙ АҚЫН к.,   85 ү.</t>
  </si>
  <si>
    <t>03.10.2022</t>
  </si>
  <si>
    <t>1.Борышкердің лауазымды адамдарын субсидиарлық жауаптылыққа тарту;2.«КазБелМяс»ЖШС банкроттықты басқарушысының қорытынды есебін және тарату балансын келісу және М.М. Усембаевты бекіту үшін Нұр-сұлтан қаласының МАЭС-ке жіберу.</t>
  </si>
  <si>
    <t>«Ник Строй Астана»   ЖШС</t>
  </si>
  <si>
    <t xml:space="preserve">Астана қ., Е10 көш., 16/1 үй, 13 пәт. </t>
  </si>
  <si>
    <t xml:space="preserve">Астана қ., Қабанбай батыр даңғ., 33 үй </t>
  </si>
  <si>
    <t>1) борышкердің өндіріп алуға болмайтын дебиторлық берешегі соборышкердің өндіріп алуға болмайтын дебиторлық берешегі сомасын бекіту</t>
  </si>
  <si>
    <t xml:space="preserve">1. Банкроттықты басқарушының атқарылған жұмыс туралы есебі. 
2. Төленуге тиісті әкімшілік шығыстар сомасын бекіту. 
3. Борышкердің мүліктік массасын (активтерін) бағалау туралы есептерді бекіту. 
4. Борышкердің мүлкін тікелей сату мәселесін қарау. 
5. Банкроттық рәсімінің мерзімін ұзарту мәселесін қарау. 
6. Борышкердің мүлкін сату жоспарын қарау және бекіту.
</t>
  </si>
  <si>
    <t>"Круида НС" ЖШС</t>
  </si>
  <si>
    <t>150140009492.</t>
  </si>
  <si>
    <t xml:space="preserve">Нұр-Сұлтан қ-сы, Әліби Жангелдин к, 3 үй, 11 кеңсе    </t>
  </si>
  <si>
    <t xml:space="preserve"> Нур-Султан қ-сы, Республика д, 52                    </t>
  </si>
  <si>
    <t>ЖК Сеитова Н.Б.</t>
  </si>
  <si>
    <t xml:space="preserve">Нұр-Сұлтан қ., Сарайшық к., 11/1-үй, 11  </t>
  </si>
  <si>
    <t xml:space="preserve">Астана қ., Д.Қонаев к., 29/1-үй, Дипломат қонақ үйі, Каспий залы  </t>
  </si>
  <si>
    <t>1) Борышкерді басқару жөніндегі өкілеттікті борышкер – дара кәсіпкерге не борышкер – заңды тұлға мүлкінің меншік иесі, құрылтайшысы (қатысушысы) уәкілеттік берген органға немесе тұлғаға жүктеу туралы шешім қабылдау. 2) Әкімші қызметін жүзеге асыру құқығы бар тұлғалар хабарламаларының тізіліміне енгізілген тұлғалар арасынан оңалтуды басқарушының кандидатурасын таңдау. 3) Борышкерді басқару жөніндегі өкілеттік жүктелген жағдайларда оңалтуды басқарушыға негізгі сыйақыны төлеу мөлшерін айқындау. 4)Борышкер – дара кәсіпкердің не борышкерді басқару жөніндегі өкілеттік борышкер – заңды тұлға мүлкінің меншік иесі, құрылтайшысы (қатысушысы) уәкілеттік берген органға немесе тұлғаға жүктелген жағдайларда, осындай органның немесе тұлғаның ақшалай сыйақысының сомасын айқындау. 5)оңалту рәсімін қолдануды келісу</t>
  </si>
  <si>
    <t>"SMP Capital (СМП Капитал)" ЖШС</t>
  </si>
  <si>
    <t xml:space="preserve">Астана қ, Кенесары к.,  15 үй, (кеңсе) п. 1 </t>
  </si>
  <si>
    <t>Астана қ, Адырна к, 24/1 кеңсе 301</t>
  </si>
  <si>
    <t>1.Атқарылған жұмыс туралы есеп. 2.Өндіріп алушыны ауыстыру.3. Банкроттық өндіріс мерзімін ұзарту. 4. Қорытынды есепті келісу.</t>
  </si>
  <si>
    <t>"ЖаңаДәуір Астана" ЖШС</t>
  </si>
  <si>
    <t>Астана қ., Московская  көшесі, 10 үй</t>
  </si>
  <si>
    <t xml:space="preserve">Астана қ, Ауэзов к.,  8 үй, (кеңсе) п. 14 </t>
  </si>
  <si>
    <t>11.10.20221</t>
  </si>
  <si>
    <t>ТОО "ЕКАССтрой"</t>
  </si>
  <si>
    <t>130340016131 .</t>
  </si>
  <si>
    <t xml:space="preserve"> Астана қ,  Петров к , 18/2 үй </t>
  </si>
  <si>
    <t>12.10.2022ж.</t>
  </si>
  <si>
    <t>1. Келісу үшін қорытынды есепті және тарату балансын</t>
  </si>
  <si>
    <t>m.bermaganbetova@mail.ru 87756044611</t>
  </si>
  <si>
    <t>26.09.2022</t>
  </si>
  <si>
    <t>Астана қ., Панфилов к., 7 үй, 24 офис</t>
  </si>
  <si>
    <t>Астана қ, Ш. Айманов к. 6, каб. 211</t>
  </si>
  <si>
    <t>"Строительная Компания Бриз"  ЖШС</t>
  </si>
  <si>
    <t>Астана қ.,  Алматы ауданы, Қаныш Сәтбаев сі, ү. 23/2, 105 пәтер</t>
  </si>
  <si>
    <t>Астана қ., Жубанова , к-сі., 16 үй.</t>
  </si>
  <si>
    <t>1."Строительная Компания Бриз" ЖШС банкроттықты басқарушысының қорытынды есебін және тарату балансын келісу және М.М. Усембаевты бекіту үшін Нұр-сұлтан қаласының МАЭС-ке жіберу.</t>
  </si>
  <si>
    <t xml:space="preserve"> «Kaz Ros Chem LTD»ЖШС</t>
  </si>
  <si>
    <t>Нұр-Сұлтан қ.,Кравцов к,6 үй, 1 пәт.</t>
  </si>
  <si>
    <t>1. Банкроттықты басқарушының қорытынды есебін бекіту.</t>
  </si>
  <si>
    <t>29.09.2022ж</t>
  </si>
  <si>
    <t>«ТемпОберонКаз» ЖШС</t>
  </si>
  <si>
    <t>г. Нур-Султан,Кравцов к,6 үй, 1 пәт.</t>
  </si>
  <si>
    <t>1.Банкроттықты басқарушының қорытынды есебін бекіту</t>
  </si>
  <si>
    <t xml:space="preserve"> «Sauran Nury» ЖШС</t>
  </si>
  <si>
    <t>Нұр-Сұлтан қ.Абай д-ы ,89 үй.</t>
  </si>
  <si>
    <t>1. Талапкерді ауыстыру туралы тапсырма шартына қол қою.      2. Банкроттық рәсімінің мерзімін ұзарту</t>
  </si>
  <si>
    <t xml:space="preserve"> «Ақ Алас» ЖШС</t>
  </si>
  <si>
    <t>г. Нур-Султан, Геологическая көшесі 2/Б</t>
  </si>
  <si>
    <t xml:space="preserve">1.Банкроттықты басқарушының қорытынды есебін бекіту.
 </t>
  </si>
  <si>
    <t>Астана қ., А. Петров, 18/1 ВП 2</t>
  </si>
  <si>
    <t xml:space="preserve"> 1. Өндірістік базаларды сатып алу туралы әкімдіктің өтінішін қарау.                                                                 2. Банкроттық рәсімін жүргізу мерзімін ұзарту туралы                                                                                                      </t>
  </si>
  <si>
    <t>«Спорт Инжиниринг» ЖШС</t>
  </si>
  <si>
    <t xml:space="preserve">Қорытыңды еспті және тарату балансты бекіту  туралы.                                 </t>
  </si>
  <si>
    <t xml:space="preserve"> "Жана кала НС" ЖШС</t>
  </si>
  <si>
    <t xml:space="preserve">Астана қ., Бекетай к-сі, ұй,12 </t>
  </si>
  <si>
    <t>Астана қ., 188 k-сі, 13/1ұй</t>
  </si>
  <si>
    <t xml:space="preserve">1) ЖШС мулкін есептен шығару 2)Басшыны субсидиарлық жауапкершілікке тарту туралы атқарушылық іс жүргізуде өндіріп алушыны ауыстыру.3)Қорытынды есептеме, және тарату тенгерімі келісу.  </t>
  </si>
  <si>
    <t>8-775-159-26-54 Kabi.54@mail.ru</t>
  </si>
  <si>
    <t>19.10.2022</t>
  </si>
  <si>
    <t>Астана қ., Адырна к-сі, 24/1 үй, 301 кеңсе.</t>
  </si>
  <si>
    <t>ТОО «Казахстанская топливная компания 91»</t>
  </si>
  <si>
    <t>Нұр-Сұлтан қ., Шакен Айманов көшесі, 6</t>
  </si>
  <si>
    <t xml:space="preserve">ТОО "АгроАрмадаТрейд" </t>
  </si>
  <si>
    <t>Астана қаласы,  Конаев көшесі, 33 үй,  805 кеңсе</t>
  </si>
  <si>
    <t>Нұр-Сұлтан қ.,  Қабанбай батыр даңғылы, 52</t>
  </si>
  <si>
    <t>1. Банкроттық процесстің уақытын ұзарту туралы;                                 2.Қортынды есепті келісу;</t>
  </si>
  <si>
    <t>ТОО "AS-SAU" (Ассау)</t>
  </si>
  <si>
    <t>г. Нур-Султан, ул. Абылайхана, д.3/1, оф.76</t>
  </si>
  <si>
    <t>20.10.2022</t>
  </si>
  <si>
    <t>г.Астана,ул. Жубанова,16</t>
  </si>
  <si>
    <t>8-705 2648933 sapar_111@mail.ru</t>
  </si>
  <si>
    <t>г.Нұр-Сұлтан, Қабанбай батыр к., 42 уй, 66 кенсе</t>
  </si>
  <si>
    <t>21.10.202</t>
  </si>
  <si>
    <t>1. Бекіту қорытынды есеп беру.</t>
  </si>
  <si>
    <t>Астана қ., Әуезов көш., 48 үй, 34 кең.</t>
  </si>
  <si>
    <t>Астана қ., Қабанбай батыр даңғ., 17 үй</t>
  </si>
  <si>
    <t>"Нұр Құрылыс 2030 НС" ЖШС</t>
  </si>
  <si>
    <t>Астана қ., Сейфулин к. 3үй, 134 п.</t>
  </si>
  <si>
    <t>Астана қ.Момышұлы  к, 1үй</t>
  </si>
  <si>
    <t xml:space="preserve">1. Мұлікті сату жоспарын бекіту  туралы                                 </t>
  </si>
  <si>
    <t>Астана қ, 
Абай даңғылы, 8 үй, ВП 17</t>
  </si>
  <si>
    <t xml:space="preserve">
1. Әкімшілік шығыстар сомасын бекітумен банкроттықты басқарушының есебі.</t>
  </si>
  <si>
    <t>Жиналыс өткізілетін жерде 3 жұмыс күні бұрын</t>
  </si>
  <si>
    <t>Самрук Сервис Строй ЖШС</t>
  </si>
  <si>
    <t xml:space="preserve">Астана қ-сы, Бокейхан к, 2 үй, 104 кеңсе    </t>
  </si>
  <si>
    <t>09.30.</t>
  </si>
  <si>
    <t xml:space="preserve"> Астана қ-сы, Тәуелсиздік к, 21үй, 347п.                    </t>
  </si>
  <si>
    <t>Субсидиарлық туралы сұрақтар</t>
  </si>
  <si>
    <t>11.10.2022.</t>
  </si>
  <si>
    <t>Кровля НС ЖШС</t>
  </si>
  <si>
    <t>Астана қ, Шакарим Кудайбериулы к, 17/1, 302 п</t>
  </si>
  <si>
    <t>26.10.2022.</t>
  </si>
  <si>
    <t xml:space="preserve"> Астана қ-сы, Ауезов к, 34 үй,                     </t>
  </si>
  <si>
    <t>Hantemire@Company ЖШС</t>
  </si>
  <si>
    <t>Астана қ, Абылайхана д, 27/1 үй,  9 п</t>
  </si>
  <si>
    <t xml:space="preserve"> Астана қ-сы, Жубанов к, 16 үй,                     </t>
  </si>
  <si>
    <t>Астана к., Леромонтов к., 1 уй</t>
  </si>
  <si>
    <t>03.11.2022</t>
  </si>
  <si>
    <t>11:50</t>
  </si>
  <si>
    <t>1. Тікелей сату туралы</t>
  </si>
  <si>
    <t>1.Бағалау компаниясын таңдау</t>
  </si>
  <si>
    <t xml:space="preserve">Нур-Султан к., Цветочная к., 128  </t>
  </si>
  <si>
    <t>1. Өндіріп алушыды ауыстыру туралы</t>
  </si>
  <si>
    <t>«Де-Факто»   ЖШС</t>
  </si>
  <si>
    <t xml:space="preserve">Нұр-Сұлтан қ., Байқоныр ауд., Мусрепов көш., 4/1 үй, пәт.(кең.) 2 </t>
  </si>
  <si>
    <t>Нұр-Сұлтан қ., Сатпаев көш., 4 үй</t>
  </si>
  <si>
    <t>1 Қорытынды есепті үйлестіру</t>
  </si>
  <si>
    <t>ТОО "Тарлан 777"</t>
  </si>
  <si>
    <t>Астана қ-сы, Конституция к-сі, 21 үй</t>
  </si>
  <si>
    <t>Астана қ-сы, Т. Шевченко к-сі, 6/1 үй.</t>
  </si>
  <si>
    <t xml:space="preserve"> Банкроттык баскарушының қорытынды есебі  туралы                                                                                                              </t>
  </si>
  <si>
    <t>Астана-Приоритет ЖШС</t>
  </si>
  <si>
    <t>Астана қ., ИЛЬИНКАТұрғын үй ауданы, МУХАМЕТ-САЛЫК БАБАЖАНОВ к., 59 уй</t>
  </si>
  <si>
    <t>1.Банкроттықты басқарушының негізгі сыйақысын анықтау. 2.Банкроттықты басқарушымен шарт жасасу.</t>
  </si>
  <si>
    <t>1.Орындалған жұмыс туралы есеп беру;                                              2.Әкімшілік шығыстарға толықтырулар енгізу;
3.Әкімшілік шығыстарды бекіту;                                                                                                    4.Банкроттық рәсімін ұзарту.</t>
  </si>
  <si>
    <t xml:space="preserve">Астана қ, Республика д-ы, 34 А үй </t>
  </si>
  <si>
    <t>Астана к., Кабанбай батыр к.,  49А  үй , 77 п.</t>
  </si>
  <si>
    <t xml:space="preserve">1) Әкімшінің әкімшілік шығыстарын бекіту;             2)Келісу үшін қорытынды есепт және тарату балансы;                                   3) Тапсырма шартын жасау.                                     </t>
  </si>
  <si>
    <t>Мәселені қарау үшін қажетті мәліметтер несиегерлерге 3 күнге кеш емес уакытт арасында жиналыска дейін на мекежайында танысуга болады:Астана к., Кабанбай батыр к.,  49А  үй , 77 п.</t>
  </si>
  <si>
    <t>14.10.2022</t>
  </si>
  <si>
    <t>«СтройСпектр Р.Д.В." ЖШС</t>
  </si>
  <si>
    <t>Астана қаласы,Гвоздика көшесі, 71 үй</t>
  </si>
  <si>
    <t>Астана қ., Сыганак к., 54А, 908/4 офис</t>
  </si>
  <si>
    <t>1. банкроттықты басқарушының қорытынды есебін бекіту туралы</t>
  </si>
  <si>
    <t>Астана қ., Сыганак к., 54А, 908/4 офис, "Contador.kz" ЖШС; 8 700 4000 241, ed@contador-kz.com</t>
  </si>
  <si>
    <t>"Астана-Приоритет" ЖШС</t>
  </si>
  <si>
    <t>Астана қ., Бабажанов к-сі, 59 у</t>
  </si>
  <si>
    <t>Астана қ ,  Байыркум  к. 21  ұй</t>
  </si>
  <si>
    <t>Астана  қ ,  Байыркум  к. 21  ұй</t>
  </si>
  <si>
    <t>Есепті кезең үшін төленуге жататын әкімшілік шығыстардың сомалары көрсетілген банкроттықты басқарушының 2022 жылғы қыркүйектегі жұмыс қорытындылары туралы есебін қарау 2. Кепілге салынған мүлікті «Проблемалық кредиттер қорына» заттай нысанда беру туралы шешім қабылдау. АҚ.</t>
  </si>
  <si>
    <t>m.bermaganbetova@mail.ru</t>
  </si>
  <si>
    <t>Астана қ., 23-15 к., 14 уй, 136 к.</t>
  </si>
  <si>
    <t xml:space="preserve">«Квинтет Ком-Сервис» ЖШС </t>
  </si>
  <si>
    <t>Астана қ., Катченко к-сі, 47/1 үй</t>
  </si>
  <si>
    <t>Астана  қ., Кабанбай батыр к-сі.,   49А үй.,77 к.</t>
  </si>
  <si>
    <t>Мәселені қарау үшін қажетті мәліметтер несиегерлерге 3 күнге кеш емес уакытт арасында жиналыска дейін на мекежайында танысуга болады: Астана  қ., Кабанбай батыр к-сі.,   49А үй.,77 к.</t>
  </si>
  <si>
    <t xml:space="preserve">Астана қ.,Үркер т.а., Мұхамет-Салық
Бабажанов көш., 59 үй </t>
  </si>
  <si>
    <t>Астана қ., Қабанбай батыр даңғ., 33 үй.</t>
  </si>
  <si>
    <t>"DS Construction" ЖШС</t>
  </si>
  <si>
    <t>Достар-құрылыс XXI ЖШС</t>
  </si>
  <si>
    <t>Астана, Қайрат Рысқұлбеков көшесі, 7/2</t>
  </si>
  <si>
    <t>1) банкроттықты басқарушы сатып алатын Тауарлардың, жұмыстар мен көрсетілетін қызметтердің тізбесіне</t>
  </si>
  <si>
    <t>8 700-570-17-07 эл.адрес: OriB16@mail.ru</t>
  </si>
  <si>
    <r>
      <rPr>
        <sz val="12"/>
        <rFont val="Times New Roman"/>
        <family val="1"/>
      </rPr>
      <t>astana_gkh@mail.ru</t>
    </r>
    <r>
      <rPr>
        <sz val="12"/>
        <rFont val="Arial"/>
        <family val="2"/>
      </rPr>
      <t xml:space="preserve">
 8 707 991 00 55</t>
    </r>
  </si>
  <si>
    <t>Астана қ.,А. Пушкин к., 55/3 үй, 19 НП</t>
  </si>
  <si>
    <t>"ABITA" (АБИТА) ЖШС</t>
  </si>
  <si>
    <t>Астана қаласы,  Сауран көшесі,1,кв.307.</t>
  </si>
  <si>
    <t>04.11.2022ж</t>
  </si>
  <si>
    <t>14-00</t>
  </si>
  <si>
    <t>Астана қаласы, ул. Айтматова,36 уй, 6 кеңсе</t>
  </si>
  <si>
    <t xml:space="preserve">1) Қорытынды есеппен келісу. </t>
  </si>
  <si>
    <t>"AVTO HOLDING CRAS" ЖШС</t>
  </si>
  <si>
    <t xml:space="preserve">140540011497  </t>
  </si>
  <si>
    <t xml:space="preserve">  Астана қ, Бөгенбай к, 18 үй</t>
  </si>
  <si>
    <t>Астанақ.,Республика  даңғылы к., үй 52, каб. 214</t>
  </si>
  <si>
    <t>1. Банкроттық рәсімінің мерзімін ұзарту.</t>
  </si>
  <si>
    <t xml:space="preserve">ЖСК «Комтел-Сетевые Системы» </t>
  </si>
  <si>
    <t>Астана қ., Кенесары к-сі, ү. 51, 124 пәтер</t>
  </si>
  <si>
    <t>Астана қ., Ш.Аймановак-сы ,6 ү</t>
  </si>
  <si>
    <t>Астана қ., Тұран даңғылы, 19/1 үй ВП 2</t>
  </si>
  <si>
    <t xml:space="preserve"> "SegaOil Group" ЖШС</t>
  </si>
  <si>
    <t>Астана қ., ул. Жургенова, д. 34, кв. 48</t>
  </si>
  <si>
    <t>Астана қ., Шевченко к-сі,  6/1 ү.</t>
  </si>
  <si>
    <t xml:space="preserve">1. О продлении срока процедуры банкротства               2. О заключительном отчете банкротного управляющего.         </t>
  </si>
  <si>
    <t>061240003371</t>
  </si>
  <si>
    <t xml:space="preserve">Астана қ., 181 көш., 4 үй </t>
  </si>
  <si>
    <t xml:space="preserve">Астана қ., Республика даңғ., 52 үй </t>
  </si>
  <si>
    <t xml:space="preserve"> «D-System» ЖШС</t>
  </si>
  <si>
    <t>090440010820</t>
  </si>
  <si>
    <t xml:space="preserve">Астана қ., Мирная көш., 40 үй </t>
  </si>
  <si>
    <t xml:space="preserve">Астана қ., Қабанбай батыр даңғ., 17 үй </t>
  </si>
  <si>
    <t>HOUSE REPUBLIC (ХАУС РЕПАБЛИК) ЖШС</t>
  </si>
  <si>
    <t>Астана қаласы, Алматы ауданы, Тәуелсіздік даңғылы, 34</t>
  </si>
  <si>
    <t>31.10.2022</t>
  </si>
  <si>
    <t>Астана қ. Жұбанов көшесі, 16</t>
  </si>
  <si>
    <t xml:space="preserve">1. «Астана Горкоммунхоз» АҚ мүлкін бағалау туралы.     2. Көлік құралдарын тікелей сатуды қарастыру (под.машина Оптифан)                                                          </t>
  </si>
  <si>
    <t>040240008257</t>
  </si>
  <si>
    <t>060140000955</t>
  </si>
  <si>
    <t xml:space="preserve">1.  Банкроттық рәсімін жүргізу мерзімін ұзарту туралы                  2. Қортынды есепті келісу мәселесің қарау.                                                                                                                                                                       </t>
  </si>
  <si>
    <t>Астана қ., Ташенов к-сі, 17 үй, 157 пәтер (офесі).</t>
  </si>
  <si>
    <t>Астана қ-сы, Ш. Айманов көше, 6</t>
  </si>
  <si>
    <t xml:space="preserve">1.    Банкроттық рәсімін ұзарту                      
 2.Әкімшілік бекітумен атқарылған жұмыс туралы есеп.шығыстар              
</t>
  </si>
  <si>
    <t>26.10.2022</t>
  </si>
  <si>
    <t>«Самға-3»   ЖШС</t>
  </si>
  <si>
    <t xml:space="preserve"> "Rich PDS"  ЖШС</t>
  </si>
  <si>
    <t>Астана қ., Қошқарбаев даңғ., 37 үй, н.п.126.</t>
  </si>
  <si>
    <t>Астана қ, Республика д.,52 үй, 515 каб.</t>
  </si>
  <si>
    <t xml:space="preserve"> "ӨНДІРІС ТРАНС ЛОГИСТИК"  ЖШС</t>
  </si>
  <si>
    <t>Астана қ., Илияс Жансугирулы к., 8/2 үй, 802 каб.</t>
  </si>
  <si>
    <t>Астана қ, Республика д., 52 үй, 515 каб.</t>
  </si>
  <si>
    <t xml:space="preserve"> "VillaniAsia (ВилланиАзия)" ЖШС </t>
  </si>
  <si>
    <t>Астана қ., Амангелді Иманов көш., 19 үй.</t>
  </si>
  <si>
    <t>090340017477</t>
  </si>
  <si>
    <t>Астана қ, А.Иманов көш., 18 А үй, 4 п.</t>
  </si>
  <si>
    <t>Астана қ, Ш.Айманов көш.,6</t>
  </si>
  <si>
    <t xml:space="preserve">1. Қорытынды есепті талқылау     </t>
  </si>
  <si>
    <t>«ГенСтрой Сервис» ЖШС</t>
  </si>
  <si>
    <t>190640031701</t>
  </si>
  <si>
    <t>Астана қ.,Сырдария к., 11А үй</t>
  </si>
  <si>
    <t xml:space="preserve">Астана қ.. Иманова.көшесі, 19 үй  </t>
  </si>
  <si>
    <t>Астана қ. Адырна к., 24/1 үй 301кеңсе</t>
  </si>
  <si>
    <t>1. автокөлік құралын есептен шығару туралы мәселе. 2. Банкроттық өндіріс мерзімін ұзарту. 3.Қорытынды есепті және тарату балансын келісу.</t>
  </si>
  <si>
    <t>«СтройБетон-Астана» ЖШС</t>
  </si>
  <si>
    <t>070540000802</t>
  </si>
  <si>
    <t xml:space="preserve">Қазақстан, Нұр-Сұлтан қаласы, «Алматы» ауданы, Алаш тас жолы 22/3 үй
</t>
  </si>
  <si>
    <t>1. Хабарламалары әкімші қызметін жүзеге асыруға құқығы бар тұлғалар хабарламаларының тізіліміне енгізілген тұлғалардың арасынан банкроттықты басқарушыға кандидатты таңдау;
2. Банкроттыққа және уақытша басқарушыға негізгі сыйақының мөлшерін анықтау
3. Кредиторлар комитетінің, кредиторлар комитетінің төрағасының санын анықтау және құрамын бекіту;
4. Кредиторлар комитетінің жұмыс тәртібін бекіту;
5. Банкроттың мүлкін түгендеу туралы есепті қарау; 6. Кепілге салынған мүлікті қоспағанда, мүлікті бағалау туралы шешім қабылдау;
7. Банкроттың қызметін жалғастыру (тоқтату) туралы шешім қабылдау.</t>
  </si>
  <si>
    <t>8 778 318 11 05 bankrotstvo_i_reabilitaciy@mail.ru</t>
  </si>
  <si>
    <t>Астана қ, Күмісбеков көшесі, 6 үй, 59 п.</t>
  </si>
  <si>
    <t>Астана қ, Петрова көшесі, 18/2, каб 301</t>
  </si>
  <si>
    <t>1.Есеп беру кезеңі үшін төленетін әкімшілік шығындар сомасы көрсетілген жұмыс нәтижесі туралы есеп;                                          2. Банкроттық рәсімін жүргізу мерзімін ұзарту.</t>
  </si>
  <si>
    <t>Сіз кредиторлар жиналысында қарастырылатын материалдармен жиналыс басталғанға дейін 3 жұмыс күнінен кешіктірмей мына мекен-жайда таныса аласыз: Астана қаласы, Петрова көшесі, 18/2, каб 301</t>
  </si>
  <si>
    <t xml:space="preserve">  "TOLAGAY INVEST" ЖШС</t>
  </si>
  <si>
    <t>Астана қаласы,Момышулы к.14 ВП 10</t>
  </si>
  <si>
    <t>15.11.2022</t>
  </si>
  <si>
    <t>Астана қаласы, Жубанов к.16-309</t>
  </si>
  <si>
    <t>"СтройТоргснаб" ЖШС</t>
  </si>
  <si>
    <t xml:space="preserve">Астана қ-сы, Женис д-лы, 17а үй, 1 кеңсе    </t>
  </si>
  <si>
    <t xml:space="preserve"> Астана қ-сы, Жубанов к, 16              </t>
  </si>
  <si>
    <t>1.Талапкерді өзгерту туралы</t>
  </si>
  <si>
    <t>130940016331</t>
  </si>
  <si>
    <t>Астана қаласы, Шыңтас көшесі, 8-үй, 11-пәтер</t>
  </si>
  <si>
    <t>17.11.2022</t>
  </si>
  <si>
    <t>Астана қаласы, Республика даңғылы, 52-үй</t>
  </si>
  <si>
    <t xml:space="preserve">
1. Банкроттық басқарушының қортынды есебін мақұлдау.               2. Әкімшілік шығындарды өтеу бойынша өтініш беру.
</t>
  </si>
  <si>
    <t>08.11.2022.</t>
  </si>
  <si>
    <t xml:space="preserve">«Компания САНА»  ЖШС </t>
  </si>
  <si>
    <t>Астана к., Шевченко, 6/1</t>
  </si>
  <si>
    <t>07.12.2022</t>
  </si>
  <si>
    <t>Астана қ., Кенесары к-сі, 17, 403 кен.</t>
  </si>
  <si>
    <t>1. Кредиторлар комитеттін құрамын өзгерту тұралы 2. Банкроттық рәсімдің мерзімін ұзарту туралы</t>
  </si>
  <si>
    <t>8-747-533-1656, sadvokasov1964@mail.ru</t>
  </si>
  <si>
    <t>081140013292</t>
  </si>
  <si>
    <t>Астана қ., Абылай хан даңғ., 27/2 үй, 101 кең.</t>
  </si>
  <si>
    <t>Астана қ., Жұбанов көш., 16 үй.</t>
  </si>
  <si>
    <t xml:space="preserve">1) кредиторлардың мүдделерін қозғайтын сот актісіне шағым жасау туралы мәселені қарау. 2) қорытынды есепті бекіту.  </t>
  </si>
  <si>
    <t>060540000860</t>
  </si>
  <si>
    <t>Астана қ, Ш.Айтматов к-сі, 36 ұй, 6 кенсе</t>
  </si>
  <si>
    <t xml:space="preserve">1. Уакыт мерзімін ұзарту. 2. Субсидиярлық жауапкершілікке тарту                        </t>
  </si>
  <si>
    <t>«ПромСантехМонтажПрофиль» ЖШС</t>
  </si>
  <si>
    <t>080640019036</t>
  </si>
  <si>
    <t>Астана қаласы, Әл-Фараби ықшам ауданы, 42, 55 кабинет</t>
  </si>
  <si>
    <t>Астана қ., Халела Досмухамедулы, көшесі, 69 үй</t>
  </si>
  <si>
    <t>1. Мүлікті есептен шығару                2. Әкімшілік шығыстарды бекіту. 3. Қорытынды есепті бекіту</t>
  </si>
  <si>
    <t>87779888891 bankrotstvo_i_reabilitaciy@mail.ru</t>
  </si>
  <si>
    <t>Астана қ., Бабатайұлы көш., 19 үй, 2 пәт.</t>
  </si>
  <si>
    <t>02.12.2022ж.</t>
  </si>
  <si>
    <t>Астана қ., Республика даңғ., 52 үй.</t>
  </si>
  <si>
    <t xml:space="preserve">1) кредиторлардың мүдделерін қозғайтын сот актісіне шағым жасау туралы мәселені қарау. 2) қорытынды есепті бекіту.   </t>
  </si>
  <si>
    <t>21.11.2022ж.</t>
  </si>
  <si>
    <t>"Асыл Казына KZ" ЖШС</t>
  </si>
  <si>
    <t>050540001966</t>
  </si>
  <si>
    <t xml:space="preserve">Нұр-Сұлтан қ.,  мкр. 3, 9 үй, 65 п </t>
  </si>
  <si>
    <t>1. Кредиторлар талаптарының тізіліміне өзгерістер мен толықтырулар.                            2. Қорытынды есепті бекіту</t>
  </si>
  <si>
    <t>140140018519</t>
  </si>
  <si>
    <t>Астана қ., Сығанақ к., 18/1 үй, 453 пәт.(кең)</t>
  </si>
  <si>
    <t>Астана қ., Қабанбай д., 33 үй</t>
  </si>
  <si>
    <t>1. Қорытынды есепті және тарату балансын бекіту.                2. Әкімшілік шығыстарды бекіту</t>
  </si>
  <si>
    <t>«Контакт плюс ЛТД» ЖШС</t>
  </si>
  <si>
    <t>050440008672</t>
  </si>
  <si>
    <t>Астана қ,  Бактыораз Бейсекбаев к, 24/1</t>
  </si>
  <si>
    <t xml:space="preserve">Астана қ-сы,.Жұбанов к-сі, 16 үй  309 каб. </t>
  </si>
  <si>
    <t>1.Кредиторды ауыстыру</t>
  </si>
  <si>
    <t>"ВекторТехСервис" ЖШС</t>
  </si>
  <si>
    <t>141240012992</t>
  </si>
  <si>
    <t>Астана қ.,Сарыарқа ауд., Т. Бигелдинов көш., 8 үй, 8 кеңсе</t>
  </si>
  <si>
    <t>Алматы қ., Сейфуллин даңғылы, 597а үй, ҚҚ. 501</t>
  </si>
  <si>
    <t>1.  Банкроттық рәсімінің мерзімін ұзарту</t>
  </si>
  <si>
    <t>8 705 292 22 02,            kz.bankrot@mail.ru</t>
  </si>
  <si>
    <t>«Компания БАЙ-ТАН» ЖШС</t>
  </si>
  <si>
    <t>060640011483</t>
  </si>
  <si>
    <t>Қазақстан, Нұр-Сұлтан қаласы, «ЕСІЛ» АУДАНЫ,
КӨШЕ 36, ғимарат 13а, ВП-1</t>
  </si>
  <si>
    <t>8 7778 318 11 05 bankrotstvo_i_reabilitaciy@mail.ru</t>
  </si>
  <si>
    <t>070440008804</t>
  </si>
  <si>
    <t>Астана қ.,  Алексей Петров к., 18/2 үй, ВП-2,508</t>
  </si>
  <si>
    <t>Астана қ, Жубанов к.,16 үй, 308 каб.</t>
  </si>
  <si>
    <t>«Жаңа-Арқа Инвест» ЖШС</t>
  </si>
  <si>
    <t>Астана  қ-сы, М.Дулатов к-сі , 171/1 үй</t>
  </si>
  <si>
    <t>онлайн</t>
  </si>
  <si>
    <t>Мүлікті есептен шығару, оның қызметі туралы қорытынды есепті тарату балансымен және кредиторлармен есеп айырысулардан кейін қалған мүлікті пайдалану туралы есеппен бекіту</t>
  </si>
  <si>
    <t xml:space="preserve">Астана к., Цветочная к., 128  </t>
  </si>
  <si>
    <t>Астана қ., Кенесары к., 17 үй, 403 кен.</t>
  </si>
  <si>
    <t xml:space="preserve">1. Әкімшілік шығындарды бекіту 2. Қорытынды есепке келісім алу; 
</t>
  </si>
  <si>
    <t xml:space="preserve">1.Талапкерді ауыстыру
</t>
  </si>
  <si>
    <t xml:space="preserve"> «Сотис АСТ»  ЖШС</t>
  </si>
  <si>
    <t xml:space="preserve">Астана қ., Пригородный а., Тюльпан көш., 103 үй </t>
  </si>
  <si>
    <t>12.12.2022ж.</t>
  </si>
  <si>
    <t>25.11.2022ж.</t>
  </si>
  <si>
    <t>140840002141</t>
  </si>
  <si>
    <t>Астана қ., Әуезов к-сі, 40 үй, 316Б кенсе</t>
  </si>
  <si>
    <t>Астана қ., Кабанбай батыр к-сі., 49Аүй.,77п.</t>
  </si>
  <si>
    <t xml:space="preserve">1) Әкімшінің әкімшілік шығыстарын бекіту;             2) Тапсырма шартын жасау.                                   </t>
  </si>
  <si>
    <t>«Kanstar.KZ. Astana» ЖШС</t>
  </si>
  <si>
    <t>171140002898</t>
  </si>
  <si>
    <t xml:space="preserve">Астана қ,  Акпаев көшесі, 20 үй. </t>
  </si>
  <si>
    <t>Астана қ., Республика даңғылы, 52</t>
  </si>
  <si>
    <t>1.Банкроттық процесстің уақытын ұзарту туралы        2. Қорытынды есеппен келісу</t>
  </si>
  <si>
    <t>"АРМ-Стройпроект" ЖШС</t>
  </si>
  <si>
    <t>Астана қаласы, Күйші Дина 7. н.п. 4</t>
  </si>
  <si>
    <t>15.12.2022</t>
  </si>
  <si>
    <t>Астана қаласы,  Петрова көшесі, 18/2, оф 301</t>
  </si>
  <si>
    <t>Сіз кредиторлар жиналысында қарастырылатын материалдармен жиналыс басталғанға дейін 3 жұмыс күнінен кешіктірмей мына мекен-жайда таныса аласыз: Астана қаласы,  Петрова көшесі, 18/2, оф 301</t>
  </si>
  <si>
    <t>"ИНАРА-НС" ЖШС</t>
  </si>
  <si>
    <t>030840007407</t>
  </si>
  <si>
    <t>Астана қ., Республика  даң-ғы., 23 үй</t>
  </si>
  <si>
    <t>Астана қ., Республика  даң-ғы., 52 үй</t>
  </si>
  <si>
    <t xml:space="preserve">Банкроттық басқарушының қорытынды есебін келісу туралы, және де банкроттық басқарушының қорытынды есебін және тарату есебін бекіту туралы арызды Астана қаласының МАЭС-на жолдау туралы 
</t>
  </si>
  <si>
    <t>060440015301</t>
  </si>
  <si>
    <t>Астана қ, Қарасақал Ерімбет көш.,51</t>
  </si>
  <si>
    <t>Астана қ, Қабанбай батыр даңғ.,33</t>
  </si>
  <si>
    <t>«Dozor-Security»  ЖКО</t>
  </si>
  <si>
    <t xml:space="preserve">г.Астана, ул.Ильяса Есенберлина, 20 кв.16 </t>
  </si>
  <si>
    <t>1.Жумыстын есеп беру.</t>
  </si>
  <si>
    <t>«abc media group» ЖШС</t>
  </si>
  <si>
    <t>161240008541</t>
  </si>
  <si>
    <t xml:space="preserve">Астана қ.,Байқоныр ауд.,С.Сейфуллина к-сы , 65/1 үй, 22 пәтер </t>
  </si>
  <si>
    <t>Астана қ., Ш.Айманова, к-сі., 6 үй.</t>
  </si>
  <si>
    <t>1.«abc media group» ЖШС банкроттықты басқарушысының қорытынды есебін және тарату балансын келісу және М.М. Усембаевты бекіту үшін Нұр-сұлтан қаласының МАЭС-ке жіберу.</t>
  </si>
  <si>
    <t>Астана қ., Тархан көшесі, 4</t>
  </si>
  <si>
    <t>Астана қ., Сығанақ к-сі, 54а үй, "А" БО, 908/4 кеңсе</t>
  </si>
  <si>
    <t>1. Банкроттықты басқарушының банкроттық рәсімінің барысы және төлеуге жататын шығыстар туралы есебін қарау;  2. Төлеуге жататын әкімшілік шығыстардың сомасын бекіту.</t>
  </si>
  <si>
    <t>Астана қ., Сығанақ к-сі, 54а үй, "А" БО, 908/4 кеңсе, ed@contador-kz.com, +7 700 4000 241</t>
  </si>
  <si>
    <t>"ТехТрубТред" ЖШС</t>
  </si>
  <si>
    <t>130840007329</t>
  </si>
  <si>
    <t>Астана к,  Бауыржан Момышұлы даңғ.  19/1,  34 кенсе</t>
  </si>
  <si>
    <t>m.bermaganbetova@mail.ru с.т. 87756044611</t>
  </si>
  <si>
    <t>«Good Market (Гуд Маркет)» ЖШС</t>
  </si>
  <si>
    <t>170540001821</t>
  </si>
  <si>
    <t>Астана қ.,  Переулок 217, 15 үй, 1а н.п.</t>
  </si>
  <si>
    <t>Астана қ, Қабанбай батыр д., 33 үй, каб. 203</t>
  </si>
  <si>
    <t xml:space="preserve">ТОО "Vitality Stroy" </t>
  </si>
  <si>
    <t>130240009859</t>
  </si>
  <si>
    <t xml:space="preserve">Нұр-Султан қаласы, Алматы ауданы, Жәнібек Тархан көшесі,  үй 4,   310 кеңсе   </t>
  </si>
  <si>
    <t>Нұр-Сұлтан қ.,Ш. Айманов көшесі, 6</t>
  </si>
  <si>
    <t xml:space="preserve">1.Бітімгершілік келісім жасасу туралы шешім қабылдау. </t>
  </si>
  <si>
    <t>"Транспортная компания "Арилана-Бергоф" ЖШС</t>
  </si>
  <si>
    <t>Астана қ, А.Иманов көш.,18 А, оф.4</t>
  </si>
  <si>
    <t>Астана қ, Ш.Айманов к.,6, ватсап байланыспен</t>
  </si>
  <si>
    <t>1.  Банкротттык баскарушының есебін тындау</t>
  </si>
  <si>
    <t xml:space="preserve"> «СК Бриз» ЖШС</t>
  </si>
  <si>
    <t>Астана қ., Қ.Сатпаев  к-сі, ү. 23/2, 105  пәтер</t>
  </si>
  <si>
    <t>г. Астана, Жубанова,көшесі 16 үй.</t>
  </si>
  <si>
    <t xml:space="preserve">1.Әкімшінің қызметін жүзеге асыруға құқығы бар адамдар хабарламаларының тізіліміне хабарламалары енгізілген тұлғалар арасынан банкроттықты басқарушының кандидатурасын таңдау; 2.уақытша басқарушыға және банкроттықты басқарушыға негізгі сыйақы төлеу мөлшерін айқындаушығыстарды бекіту; </t>
  </si>
  <si>
    <t>040640009498</t>
  </si>
  <si>
    <t>Астана қ., Коктал-2 ш.а., 405 үй</t>
  </si>
  <si>
    <t>«Товарищество с ограниченной ответственностью Азия Групп» ЖШС</t>
  </si>
  <si>
    <t>Астана қ, А. Иманов кош., 50 үй, 208 п.</t>
  </si>
  <si>
    <t>Астана қ, Жубанов к., 16 үй, 308 каб.</t>
  </si>
  <si>
    <t xml:space="preserve">«AsiaBuildMedia»  ЖШС
</t>
  </si>
  <si>
    <t xml:space="preserve">050840012556
</t>
  </si>
  <si>
    <t xml:space="preserve"> Астана қ,ул. Жансүгірұлы, дом 8
</t>
  </si>
  <si>
    <t>26.12.2022 г.</t>
  </si>
  <si>
    <t>Астана, көш. Шевченко 6/1</t>
  </si>
  <si>
    <t xml:space="preserve">«Astana Dekor City»   ЖШС
</t>
  </si>
  <si>
    <t xml:space="preserve">070340009264
</t>
  </si>
  <si>
    <t xml:space="preserve"> Астана қ,ул.  СОСНОВАЯ, дом 266,
</t>
  </si>
  <si>
    <t xml:space="preserve"> «Install СервисCom»  ЖШС
</t>
  </si>
  <si>
    <t xml:space="preserve">090340004445
</t>
  </si>
  <si>
    <t xml:space="preserve"> Астана қ,ул. ПУШКИНА, дом 35/1
</t>
  </si>
  <si>
    <t xml:space="preserve"> «АстанаСервис-А»  ЖШС
</t>
  </si>
  <si>
    <t xml:space="preserve">171140019169
</t>
  </si>
  <si>
    <t xml:space="preserve"> Астана қ,ул. Балқантау,д.35
</t>
  </si>
  <si>
    <t xml:space="preserve">«Каскат - Ойл»   ЖШС
</t>
  </si>
  <si>
    <t xml:space="preserve">031040002985
</t>
  </si>
  <si>
    <t xml:space="preserve"> Астана қ,ул. Капал,дом 8/1,
</t>
  </si>
  <si>
    <t xml:space="preserve">«САМРУК ҚҰРЫЛЫС KZ»   ЖШС
</t>
  </si>
  <si>
    <t xml:space="preserve">190540014410
</t>
  </si>
  <si>
    <t xml:space="preserve"> Астана қ,ул.Иманов, 9 корпус, пәтер. 27
</t>
  </si>
  <si>
    <t xml:space="preserve">«Akmola Construction»   ЖШС
</t>
  </si>
  <si>
    <t xml:space="preserve">131040018477
</t>
  </si>
  <si>
    <t xml:space="preserve"> Астана қ,            ул. А.МОЛДАГУЛО-ВОЙ, дом 32/1,
</t>
  </si>
  <si>
    <t xml:space="preserve">«Welding Railway»   ЖШС
</t>
  </si>
  <si>
    <t xml:space="preserve">150640009768
</t>
  </si>
  <si>
    <t xml:space="preserve"> Астана қ,            ул. АКМОЛА, дом 11, кв 1
</t>
  </si>
  <si>
    <t xml:space="preserve">«СарыТау Астана Групп»  ЖШС
</t>
  </si>
  <si>
    <t xml:space="preserve">060940006903
</t>
  </si>
  <si>
    <t xml:space="preserve">Астана қ, ул. ЖАНА ЖОЛ, д. 2
</t>
  </si>
  <si>
    <t xml:space="preserve"> «Профессиональная военизированная аварийноспасательная служба Нұр құтқарушы» ЖКШ</t>
  </si>
  <si>
    <t xml:space="preserve">Астана қ.,  Арғанаты , к-сі, ү. 19. </t>
  </si>
  <si>
    <t>Астана Қ., "Алматы" ауд, Жубанова к-сы , 16ү</t>
  </si>
  <si>
    <t>1. Банкроттық рәсімін ұзарту;</t>
  </si>
  <si>
    <t>«Адаф Строй Пласт»ЖШС</t>
  </si>
  <si>
    <t>070740008101</t>
  </si>
  <si>
    <t>Астана қ., Кенесары к-сі 57/1 үй  100п</t>
  </si>
  <si>
    <t>Астана қ., Халел Досмухамедулы, көшесі, 69 үй</t>
  </si>
  <si>
    <t xml:space="preserve">1. Банкроттық рәсімін ұзарту                               
2.Банкроттықты басқарушының адм сомаларын бекітумен есебі. шығындар.                                                  </t>
  </si>
  <si>
    <t>87785943288 bankrotstvo_i_reabilitaciy@mail.ru</t>
  </si>
  <si>
    <t>«Экспо Байтерек-2017» ЖШС</t>
  </si>
  <si>
    <t>150340014014</t>
  </si>
  <si>
    <t>Астана қ,
Александр Пушкин к-сі, 15 үй, 43 пәтер</t>
  </si>
  <si>
    <t>1. Банкроттық рәсімін ұзарту.</t>
  </si>
  <si>
    <t>Игисенов Ренат Утепкалиевич ЖК</t>
  </si>
  <si>
    <t>661219301612</t>
  </si>
  <si>
    <t>Астана қ, Иманбаев к-сі 5 үй, 132 пәтер</t>
  </si>
  <si>
    <t xml:space="preserve">Астана қ-сы, Кокше Кеменгерулы к-сі, 17 үй </t>
  </si>
  <si>
    <t xml:space="preserve"> Астана қ-сы, Ш.Айманов к-сі, 6              </t>
  </si>
  <si>
    <t xml:space="preserve">Есеп беру, әкімшілік шығындар </t>
  </si>
  <si>
    <t xml:space="preserve"> «АстанаКурылысЭнергоМонтаж» ЖШС</t>
  </si>
  <si>
    <t>111040006330</t>
  </si>
  <si>
    <t xml:space="preserve">Астана қ., Күйші Дина көш., 25 үй, пәт.2 </t>
  </si>
  <si>
    <t xml:space="preserve">Астана қ., Жұбанов көш., 16 үй </t>
  </si>
  <si>
    <t xml:space="preserve">1) банкроттық рәсімін ұзарту туралы шешім қабылдау.  </t>
  </si>
  <si>
    <t xml:space="preserve"> «MonolitGroup» ЖШС</t>
  </si>
  <si>
    <t xml:space="preserve">130440021796 </t>
  </si>
  <si>
    <t xml:space="preserve">Астана қ., Юго-Восток т.үй ауд., Жайдарман ж., 1 үй, н.п.13 </t>
  </si>
  <si>
    <t xml:space="preserve">1) банкроттық рәсімін ұзарту туралы шешім қабылдау. </t>
  </si>
  <si>
    <t>060140000945</t>
  </si>
  <si>
    <t>Астана қ., Дүкенұлы көш., 27/2 үй</t>
  </si>
  <si>
    <t xml:space="preserve">Астана қ., Қаныш Сәтбаев көш., 20/1 үй, 40 пәт. </t>
  </si>
  <si>
    <t xml:space="preserve">1) банкроттық рәсімін ұзарту туралы шешім қабылдау </t>
  </si>
  <si>
    <t>«Global Golden Group» ЖШС</t>
  </si>
  <si>
    <t>140340018060</t>
  </si>
  <si>
    <t>Астана қ.,  Ақмешіт кд., 13/3 үй, НП 1</t>
  </si>
  <si>
    <t>Астана қ, Габдуллин к-сі., 6 үй, 18 п.</t>
  </si>
  <si>
    <t>Астана қ.,  Кабанбай батыр к-сі.,  49А үй.,77 к.</t>
  </si>
  <si>
    <t xml:space="preserve">1) Әкімшінің әкімшілік шығыстарын бекіту;                      2) Келісу үшін қорытынды есепт және тарату балансы.                                    </t>
  </si>
  <si>
    <t>Мәселені қарау үшін қажетті мәліметтер несиегерлерге 3 күнге кеш емес уакытт арасында жиналыска дейін на мекежайында танысуга болады: Астана қ., Керей Жәнібек хандар к., 11 үй., ("Гүлістән" ТК), 78 п.</t>
  </si>
  <si>
    <t>1. Есеп беру. 2. Әкімшілік шығындар. 3. Лауазымды тұлғаларды  субсидиарлық жауапкершілікке тарту. 4. Банкроттық басқарушының қорытынды баяндамасы мен тарату балансын үйлестіру туралы.</t>
  </si>
  <si>
    <t>"Строительная компания "Астана-
грандбизнесстройиндустрия" ЖШС</t>
  </si>
  <si>
    <t>121040007816</t>
  </si>
  <si>
    <t xml:space="preserve">Астана қ., Боталы көш., 26 үй, 57 пәт. </t>
  </si>
  <si>
    <t>28.12.2022ж.</t>
  </si>
  <si>
    <t>1. Қорытынды есепті үйлестіру</t>
  </si>
  <si>
    <t>Астана қ., Алаш т.ж., 30/4 үй</t>
  </si>
  <si>
    <t>1. Банкроттық рәсімін ұзарту туралы шешім қабылдау</t>
  </si>
  <si>
    <t>«Железнодорожное строительство и ремонт»  ЖШС</t>
  </si>
  <si>
    <t>50440007505</t>
  </si>
  <si>
    <t xml:space="preserve">Астана, к. Акжол, 30А у. </t>
  </si>
  <si>
    <t>"Whats App» желісі арқылы.</t>
  </si>
  <si>
    <t xml:space="preserve">  Астана қаласы,  Женис д, 19 уй. (офис) 3 </t>
  </si>
  <si>
    <t>1. Банкроттық рәсімін ұзарту</t>
  </si>
  <si>
    <t>"Фарада-К" ЖШС</t>
  </si>
  <si>
    <t>030640022106</t>
  </si>
  <si>
    <t>Астана қ, А.Янушкевич к., 1/2.үй, 21</t>
  </si>
  <si>
    <t>1. Өндіріп алу мүмкін емес дебиторлық берешекті есептен шығару. 2. Қорытынды есеп пен тарату балансын келісу.</t>
  </si>
  <si>
    <t>22.12.2022г.</t>
  </si>
  <si>
    <t xml:space="preserve"> 1. «Астана Горкоммунхоз» АҚ мүлкіне жүргізілген бағалау және одан әрі сату  нәтижелерін қарау.                                                        2. Көлік құралдарын тікелей сатуды қарастыру (под.машина Оптифан).                                                                3. Банкроттық рәсімін жүргізу мерзімін ұзарту туралы </t>
  </si>
  <si>
    <t>14.12.2022</t>
  </si>
  <si>
    <t>«БӘЙТЕРЕК ҚҰРЫЛЫС KZ»  ЖШС</t>
  </si>
  <si>
    <t>080340016358</t>
  </si>
  <si>
    <t>Астана қ., Куйши Дина к.,  42/2ұй,  24 п.</t>
  </si>
  <si>
    <t>Астана қ., Адырна к., 24/1 үй, 301 қеңсе</t>
  </si>
  <si>
    <t>1) атқаралыган жумыс туралы есеп; 2)әкімшілік шығыстар; 3)лауазымды тулғаралды субсидиарлық жауапкершілікке тарту</t>
  </si>
  <si>
    <t xml:space="preserve"> «VEXILLA» ЖШС </t>
  </si>
  <si>
    <t>080 440 015 571</t>
  </si>
  <si>
    <t>Астана қ., Алматы даңғылы, Циалковского қ , 6/2ұй.</t>
  </si>
  <si>
    <t>1) атқаралыган жумыс туралы есеп; 2)әкімшілік шығыстар; 3)лауазымды  тулғаралды субсидиарлық жауапкершілікке тарту</t>
  </si>
  <si>
    <t>Астана қаласы Күйші Дина к, 31-үй, 5-пәтер</t>
  </si>
  <si>
    <t>12.01.2023</t>
  </si>
  <si>
    <t>WhatsApp байланысы арқылы</t>
  </si>
  <si>
    <t xml:space="preserve">1.Банкроттау рәсімі мерзімін ұзарту. </t>
  </si>
  <si>
    <t>Build Business class ЖШС</t>
  </si>
  <si>
    <t>Астана қаласы,   Балқантау к-сі , 19 үй</t>
  </si>
  <si>
    <t>09.01.2023</t>
  </si>
  <si>
    <t>Астана қаласы, Асқар Тоқпанов  к-сі, 29 үй оф.13</t>
  </si>
  <si>
    <t>Сіз кредиторлар жиналысында қарастырылатын материалдармен жиналыс басталғанға дейін 3 жұмыс күнінен кешіктірмей мына мекен-жайда таныса аласыз: Қостанай қ. Әл-Фараби даңғылы, 74 каб.303</t>
  </si>
  <si>
    <t>«Capital Build Company» ЖШС</t>
  </si>
  <si>
    <t>170240011005</t>
  </si>
  <si>
    <t xml:space="preserve">Астана қаласы ,  С.Жунисов к-сі ,  7 үй (кеңсе) 24 </t>
  </si>
  <si>
    <t>01.01.2023</t>
  </si>
  <si>
    <t>Астана қаласы, Ташенов к., 8 үй, 1 т.е.б.</t>
  </si>
  <si>
    <t>1. Банкроттықты басқарушыға сыйақы мөлшерін айқындау     2. Банкроттықты басқарушымен шарт жасасу.</t>
  </si>
  <si>
    <t>Кредиторлар жиналысының қарауына жататын материалдармен жиналысқа 3 жұмыс күні қалғанда жиналыс өтетін жерде танысуға болады.</t>
  </si>
  <si>
    <t>8 701 217 72 00, kzhb-bkr-rb@mail.ru</t>
  </si>
  <si>
    <t>"Baumeister. KZ" ЖШС</t>
  </si>
  <si>
    <t>Астана қ Рыскулбекова к, 13 үй, 10 каб</t>
  </si>
  <si>
    <t>Астана қ,Жубанова к, 16үй, 307 каб.</t>
  </si>
  <si>
    <t>1. Аткарлыган жұмыс туралы есеп, мәмілелерді талдау банкроттық  рәсшмш қозғалған дейінгі уш жылдық кезең,  дебиторлық берешек,  банкротттың муліктік массасы. 2. Банкроттық рәсімінің мерзімін ұзарту.</t>
  </si>
  <si>
    <t>"Юнивер Сервис" ЖШС</t>
  </si>
  <si>
    <t xml:space="preserve">Астана қ Рыскулбекова к, 13 үй, 10 </t>
  </si>
  <si>
    <t xml:space="preserve">1. Қорытынды есепті  келісу туралы туралы.                   2.   Банкроттык    рәсімінін мерзімін ұзарту                  </t>
  </si>
  <si>
    <t>1. Банкроттық рәсімінің мерзімін ұзарту.                            2. Басқалары№</t>
  </si>
  <si>
    <t xml:space="preserve">1) Банкроттық менеджері шартын жасасу;                           2) Келісім-шарт ажырамас бөлігі болып табылады банкроттық процедураға іс-шаралар жоспарын, бекіту;                        3) Әкімшілік бюджеттерді бекіту;  </t>
  </si>
  <si>
    <t>27.12.2022</t>
  </si>
  <si>
    <t>"Time Continental" ЖШС</t>
  </si>
  <si>
    <t>150840023582</t>
  </si>
  <si>
    <t xml:space="preserve">Астана қаласы, Сарыарка д. 37 ү. 301 кенсе
</t>
  </si>
  <si>
    <t>16.01.2023 г.</t>
  </si>
  <si>
    <t>Астана., А. Петров к. 18/1 ү. ВП2</t>
  </si>
  <si>
    <t>1. Банкроттық рәсімінің мерзімін ұзарту туралы.            2. Субсидиарлық жауапкершілікке тарту туралы.</t>
  </si>
  <si>
    <t>«Көркем-СервисЦентр» ЖШС</t>
  </si>
  <si>
    <t xml:space="preserve">1- істелінген жумыс есебі 2Әкімшілік шыгындар туралы 3-субсидиарлык жауапкершілік туралы 4- қорытыңді есеп және тарату балансті.бекіту туралы                                  </t>
  </si>
  <si>
    <t>«ЭЛЬТРАНС» ЖШС</t>
  </si>
  <si>
    <t>080240009798</t>
  </si>
  <si>
    <t>Астана қ., Байқоңыр ауданы, Александр Пушкин к., 25/1 ү, ВП2</t>
  </si>
  <si>
    <t>Астана қ., Шакен Айманов к., 6 үй</t>
  </si>
  <si>
    <t>"Корпорация Азия Запчасть" ЖШС</t>
  </si>
  <si>
    <t>120140022404</t>
  </si>
  <si>
    <t>Астана қ, Амангелді Иманов көш, 41 үй,</t>
  </si>
  <si>
    <t>1. Банкроттық рәсімінің мерзімін ұзарту</t>
  </si>
  <si>
    <t>«Адал-СТ» ЖШС</t>
  </si>
  <si>
    <t>050640004270</t>
  </si>
  <si>
    <t>Астана қ., Байқоңыр ауданы, Кенесары к., 91 үй, 4 пәт.(кең)</t>
  </si>
  <si>
    <t xml:space="preserve">Астана к., Е.Брусиловский к., 24/1, 214 кен </t>
  </si>
  <si>
    <t>Астана қ., Шевченко к., 6/1 үй, 2 каб.</t>
  </si>
  <si>
    <t xml:space="preserve">1.Атқарылған істер туралы есеп беру, әкімшілік шығындар туралы, лауазымды тулғаларды субсидиарлық жауапқа тарту, банкроттық рәсшьді ұзарту, қорытынды есеп бекіту, әкімшілік шығындарды толеу туралы арыз ; </t>
  </si>
  <si>
    <t>"Лига Про" ЖШС</t>
  </si>
  <si>
    <t>120440001849</t>
  </si>
  <si>
    <t>Астана  қ, Байқоныр ауданы, Ташенов к., 8 үй, 1 т.е.б.</t>
  </si>
  <si>
    <t>11.01.2023</t>
  </si>
  <si>
    <t>Астана  қ, Ташенов к., 8 үй, 1 т.е.б.</t>
  </si>
  <si>
    <t>1. Банкроттықты басқарушының атқарылған жұмыс туралы есебі 2. Әкімшілік шығыстар 3. Конкурстық басқарушыларды субсидиарлық жауапкершілікке тарту. 4. Қорытынды есепті бекіту. 5 Әкімшілік шығыстарды төлеу туралы өтініш</t>
  </si>
  <si>
    <t>8 701 782 79 34, adalsolution@mail.ru</t>
  </si>
  <si>
    <t>"EVA-KOMFORT" ЖШС</t>
  </si>
  <si>
    <t>010740004742</t>
  </si>
  <si>
    <t xml:space="preserve">Астана қаласы,  Иманова к., 17үй  74 кеңсе </t>
  </si>
  <si>
    <t>14.30</t>
  </si>
  <si>
    <t>Астана қаласы, Ч.Айтматова көшесі, 36 уй,  каб 6</t>
  </si>
  <si>
    <t>1. Кредитормен келісім шартқа отыру.                                                                                                                 2. Іс-шаралар жоспарын бекіту.                                   3.Шығындар сметасын бекіту.</t>
  </si>
  <si>
    <t xml:space="preserve">«Малика МК» ЖШС 
</t>
  </si>
  <si>
    <t xml:space="preserve">Астана қаласы., Рысқұлов к., 24 үй, 1 кеңсе  </t>
  </si>
  <si>
    <t>1. Банкроттық әкімшінің есебі;  2. Банкроттық рәсім мерзімін ұзарту туралы</t>
  </si>
  <si>
    <t>"Строитель" ЖШС</t>
  </si>
  <si>
    <t>950640000494</t>
  </si>
  <si>
    <t>Астана қаласы, Богенбай батыр даңғылы ,  66/5 үй</t>
  </si>
  <si>
    <t>Астана қ., Ш. Айманова, 6</t>
  </si>
  <si>
    <t xml:space="preserve">1. Банкроттық менгерушінің есебі                                          2.Банкроттық мерзімді ұзарту туралы                    </t>
  </si>
  <si>
    <t>«Джейлан Лимитед » ЖШС</t>
  </si>
  <si>
    <t xml:space="preserve">Банкроттык рәсім мерзімін ұзарту  туралы.                                 </t>
  </si>
  <si>
    <t>13.01.2023г.</t>
  </si>
  <si>
    <t>30.12.2022</t>
  </si>
  <si>
    <t>"Бетклуб" ЖШС</t>
  </si>
  <si>
    <t xml:space="preserve">Нұр-Сұлтан қ., Бейбітшілік к-сі,  44 үй.12п. </t>
  </si>
  <si>
    <t>Нұр-Сұлтан қ., Кравцова қ-сі, . 6 үй, 1 пәт.</t>
  </si>
  <si>
    <t xml:space="preserve">1.Банкроттықты басқарушының қорытынды есебін бекіту.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</si>
</sst>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 _₸_-;\-* #,##0\ _₸_-;_-* &quot;-&quot;\ _₸_-;_-@_-"/>
    <numFmt numFmtId="175" formatCode="_-* #,##0.00\ _₸_-;\-* #,##0.00\ _₸_-;_-* &quot;-&quot;??\ _₸_-;_-@_-"/>
    <numFmt numFmtId="176" formatCode="000000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h:mm;@"/>
    <numFmt numFmtId="182" formatCode="[$-F400]h:mm:ss\ AM/PM"/>
    <numFmt numFmtId="183" formatCode="0;[Red]0"/>
    <numFmt numFmtId="184" formatCode="_-* #,##0.00_р_._-;\-* #,##0.00_р_._-;_-* \-??_р_._-;_-@_-"/>
    <numFmt numFmtId="185" formatCode="dd/mm/yy"/>
    <numFmt numFmtId="186" formatCode="000000"/>
    <numFmt numFmtId="187" formatCode="00000000000"/>
    <numFmt numFmtId="188" formatCode="hh:mm"/>
    <numFmt numFmtId="189" formatCode="_-* #,##0\ &quot;р.&quot;_-;\-* #,##0\ &quot;р.&quot;_-;_-* &quot;-&quot;\ &quot;р.&quot;_-;_-@_-"/>
    <numFmt numFmtId="190" formatCode="_-* #,##0\ _р_._-;\-* #,##0\ _р_._-;_-* &quot;-&quot;\ _р_._-;_-@_-"/>
    <numFmt numFmtId="191" formatCode="_-* #,##0.00\ &quot;р.&quot;_-;\-* #,##0.00\ &quot;р.&quot;_-;_-* &quot;-&quot;??\ &quot;р.&quot;_-;_-@_-"/>
    <numFmt numFmtId="192" formatCode="_-* #,##0.00\ _р_._-;\-* #,##0.00\ _р_._-;_-* &quot;-&quot;??\ _р_._-;_-@_-"/>
    <numFmt numFmtId="193" formatCode="dd\.mm\.yyyy;@"/>
    <numFmt numFmtId="194" formatCode="[$-409]h:mm"/>
    <numFmt numFmtId="195" formatCode="_-* #,##0.00\ _₽_-;\-* #,##0.00\ _₽_-;_-* \-??\ _₽_-;_-@_-"/>
    <numFmt numFmtId="196" formatCode="mm/dd/yyyy"/>
    <numFmt numFmtId="197" formatCode="[$-FC19]d\ mmmm\ yyyy\ &quot;г.&quot;"/>
    <numFmt numFmtId="198" formatCode="0.0"/>
    <numFmt numFmtId="199" formatCode="mmm/yyyy"/>
  </numFmts>
  <fonts count="94">
    <font>
      <sz val="10"/>
      <name val="Arial"/>
      <family val="2"/>
    </font>
    <font>
      <sz val="10"/>
      <name val="Arial Cyr"/>
      <family val="2"/>
    </font>
    <font>
      <sz val="11"/>
      <color indexed="8"/>
      <name val="Calibri"/>
      <family val="2"/>
    </font>
    <font>
      <sz val="12"/>
      <name val="Times New Roman"/>
      <family val="1"/>
    </font>
    <font>
      <sz val="10"/>
      <name val="Times New Roman"/>
      <family val="1"/>
    </font>
    <font>
      <b/>
      <sz val="11"/>
      <name val="Times New Roman"/>
      <family val="1"/>
    </font>
    <font>
      <b/>
      <sz val="12"/>
      <name val="Times New Roman"/>
      <family val="1"/>
    </font>
    <font>
      <sz val="11"/>
      <color indexed="8"/>
      <name val="Times New Roman"/>
      <family val="1"/>
    </font>
    <font>
      <sz val="11"/>
      <name val="Times New Roman"/>
      <family val="1"/>
    </font>
    <font>
      <sz val="12"/>
      <color indexed="8"/>
      <name val="Times New Roman"/>
      <family val="1"/>
    </font>
    <font>
      <b/>
      <sz val="11"/>
      <color indexed="63"/>
      <name val="Calibri"/>
      <family val="2"/>
    </font>
    <font>
      <sz val="10"/>
      <color indexed="8"/>
      <name val="Arial"/>
      <family val="2"/>
    </font>
    <font>
      <sz val="9"/>
      <color indexed="8"/>
      <name val="Times New Roman"/>
      <family val="1"/>
    </font>
    <font>
      <sz val="10"/>
      <color indexed="8"/>
      <name val="Times New Roman"/>
      <family val="1"/>
    </font>
    <font>
      <sz val="11"/>
      <color indexed="18"/>
      <name val="Calibri"/>
      <family val="2"/>
    </font>
    <font>
      <sz val="11"/>
      <color indexed="9"/>
      <name val="Calibri"/>
      <family val="2"/>
    </font>
    <font>
      <sz val="11"/>
      <color indexed="17"/>
      <name val="Calibri"/>
      <family val="2"/>
    </font>
    <font>
      <sz val="11"/>
      <color indexed="62"/>
      <name val="Calibri"/>
      <family val="2"/>
    </font>
    <font>
      <b/>
      <sz val="11"/>
      <color indexed="52"/>
      <name val="Calibri"/>
      <family val="2"/>
    </font>
    <font>
      <u val="single"/>
      <sz val="12.6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u val="single"/>
      <sz val="12"/>
      <name val="Times New Roman"/>
      <family val="1"/>
    </font>
    <font>
      <sz val="10"/>
      <color indexed="8"/>
      <name val="Palatino Linotype"/>
      <family val="1"/>
    </font>
    <font>
      <sz val="10"/>
      <color indexed="18"/>
      <name val="Times New Roman"/>
      <family val="1"/>
    </font>
    <font>
      <u val="single"/>
      <sz val="11"/>
      <color indexed="12"/>
      <name val="Calibri"/>
      <family val="2"/>
    </font>
    <font>
      <b/>
      <sz val="18"/>
      <color indexed="62"/>
      <name val="Cambria"/>
      <family val="2"/>
    </font>
    <font>
      <sz val="11"/>
      <name val="Calibri"/>
      <family val="2"/>
    </font>
    <font>
      <u val="single"/>
      <sz val="11"/>
      <color indexed="20"/>
      <name val="Calibri"/>
      <family val="2"/>
    </font>
    <font>
      <u val="single"/>
      <sz val="10"/>
      <color indexed="12"/>
      <name val="Arial"/>
      <family val="2"/>
    </font>
    <font>
      <u val="single"/>
      <sz val="6.9"/>
      <color indexed="12"/>
      <name val="Arial"/>
      <family val="2"/>
    </font>
    <font>
      <b/>
      <sz val="11"/>
      <name val="Calibri"/>
      <family val="2"/>
    </font>
    <font>
      <sz val="12"/>
      <color indexed="59"/>
      <name val="Times New Roman"/>
      <family val="1"/>
    </font>
    <font>
      <sz val="10"/>
      <color indexed="59"/>
      <name val="Times New Roman"/>
      <family val="1"/>
    </font>
    <font>
      <sz val="12"/>
      <color indexed="63"/>
      <name val="Times New Roman"/>
      <family val="1"/>
    </font>
    <font>
      <sz val="12.65"/>
      <color indexed="8"/>
      <name val="Times New Roman"/>
      <family val="1"/>
    </font>
    <font>
      <u val="single"/>
      <sz val="11"/>
      <color indexed="12"/>
      <name val="Times New Roman"/>
      <family val="1"/>
    </font>
    <font>
      <u val="single"/>
      <sz val="12"/>
      <color indexed="12"/>
      <name val="Calibri"/>
      <family val="2"/>
    </font>
    <font>
      <sz val="12"/>
      <name val="Arial"/>
      <family val="2"/>
    </font>
    <font>
      <u val="single"/>
      <sz val="12"/>
      <color indexed="8"/>
      <name val="Calibri"/>
      <family val="2"/>
    </font>
    <font>
      <sz val="10"/>
      <color indexed="8"/>
      <name val="Calibri"/>
      <family val="2"/>
    </font>
    <font>
      <u val="single"/>
      <sz val="10"/>
      <color indexed="20"/>
      <name val="Arial"/>
      <family val="2"/>
    </font>
    <font>
      <u val="single"/>
      <sz val="12"/>
      <color indexed="8"/>
      <name val="Times New Roman"/>
      <family val="1"/>
    </font>
    <font>
      <u val="single"/>
      <sz val="12"/>
      <color indexed="12"/>
      <name val="Times New Roman"/>
      <family val="1"/>
    </font>
    <font>
      <b/>
      <sz val="12"/>
      <color indexed="8"/>
      <name val="Times New Roman"/>
      <family val="1"/>
    </font>
    <font>
      <sz val="8"/>
      <name val="Segoe UI"/>
      <family val="2"/>
    </font>
    <font>
      <sz val="10"/>
      <color theme="1"/>
      <name val="Arial"/>
      <family val="2"/>
    </font>
    <font>
      <sz val="11"/>
      <color theme="1"/>
      <name val="Calibri"/>
      <family val="2"/>
    </font>
    <font>
      <sz val="11"/>
      <color theme="0"/>
      <name val="Calibri"/>
      <family val="2"/>
    </font>
    <font>
      <sz val="11"/>
      <color rgb="FF000000"/>
      <name val="Calibri"/>
      <family val="2"/>
    </font>
    <font>
      <sz val="11"/>
      <color rgb="FF008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u val="single"/>
      <sz val="11"/>
      <color theme="10"/>
      <name val="Calibri"/>
      <family val="2"/>
    </font>
    <font>
      <u val="single"/>
      <sz val="12.65"/>
      <color theme="10"/>
      <name val="Calibri"/>
      <family val="2"/>
    </font>
    <font>
      <u val="single"/>
      <sz val="6.9"/>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0"/>
      <color rgb="FF000000"/>
      <name val="Calibri"/>
      <family val="2"/>
    </font>
    <font>
      <u val="single"/>
      <sz val="10"/>
      <color theme="11"/>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3F3F3F"/>
      <name val="Times New Roman"/>
      <family val="1"/>
    </font>
    <font>
      <sz val="12"/>
      <color rgb="FF000000"/>
      <name val="Times New Roman"/>
      <family val="1"/>
    </font>
    <font>
      <u val="single"/>
      <sz val="12"/>
      <color theme="1"/>
      <name val="Times New Roman"/>
      <family val="1"/>
    </font>
    <font>
      <sz val="12"/>
      <color theme="2" tint="-0.8999800086021423"/>
      <name val="Times New Roman"/>
      <family val="1"/>
    </font>
    <font>
      <sz val="11"/>
      <color theme="1"/>
      <name val="Times New Roman"/>
      <family val="1"/>
    </font>
    <font>
      <sz val="10"/>
      <color theme="1"/>
      <name val="Times New Roman"/>
      <family val="1"/>
    </font>
    <font>
      <sz val="9"/>
      <color theme="1"/>
      <name val="Times New Roman"/>
      <family val="1"/>
    </font>
    <font>
      <sz val="12"/>
      <color rgb="FF212529"/>
      <name val="Times New Roman"/>
      <family val="1"/>
    </font>
    <font>
      <u val="single"/>
      <sz val="12"/>
      <color theme="10"/>
      <name val="Times New Roman"/>
      <family val="1"/>
    </font>
    <font>
      <b/>
      <sz val="12"/>
      <color theme="1"/>
      <name val="Times New Roman"/>
      <family val="1"/>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CCFFCC"/>
        <bgColor indexed="64"/>
      </patternFill>
    </fill>
    <fill>
      <patternFill patternType="solid">
        <fgColor indexed="4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indexed="9"/>
        <bgColor indexed="64"/>
      </patternFill>
    </fill>
    <fill>
      <patternFill patternType="solid">
        <fgColor indexed="9"/>
        <bgColor indexed="64"/>
      </patternFill>
    </fill>
  </fills>
  <borders count="4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right style="medium"/>
      <top style="medium"/>
      <bottom style="medium"/>
    </border>
    <border>
      <left style="thin"/>
      <right style="thin"/>
      <top>
        <color indexed="63"/>
      </top>
      <bottom style="thin"/>
    </border>
    <border>
      <left/>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style="thin"/>
      <right/>
      <top style="thin"/>
      <bottom style="thin"/>
    </border>
    <border>
      <left style="thin">
        <color indexed="8"/>
      </left>
      <right style="thin">
        <color indexed="8"/>
      </right>
      <top>
        <color indexed="63"/>
      </top>
      <bottom style="thin">
        <color indexed="8"/>
      </bottom>
    </border>
    <border>
      <left style="thin">
        <color rgb="FF3F3F3F"/>
      </left>
      <right style="thin">
        <color rgb="FF3F3F3F"/>
      </right>
      <top style="thin">
        <color rgb="FF3F3F3F"/>
      </top>
      <bottom>
        <color indexed="63"/>
      </bottom>
    </border>
    <border>
      <left style="thin">
        <color theme="1"/>
      </left>
      <right style="thin">
        <color theme="1"/>
      </right>
      <top style="thin">
        <color theme="1"/>
      </top>
      <bottom style="thin">
        <color theme="1"/>
      </bottom>
    </border>
    <border>
      <left>
        <color indexed="63"/>
      </left>
      <right style="thin"/>
      <top style="thin"/>
      <bottom>
        <color indexed="63"/>
      </bottom>
    </border>
    <border>
      <left style="thin">
        <color rgb="FF000000"/>
      </left>
      <right style="thin">
        <color rgb="FF000000"/>
      </right>
      <top style="thin"/>
      <bottom style="thin"/>
    </border>
    <border>
      <left style="thin">
        <color rgb="FF000000"/>
      </left>
      <right style="thin">
        <color rgb="FF000000"/>
      </right>
      <top style="thin">
        <color rgb="FF000000"/>
      </top>
      <bottom style="thin">
        <color rgb="FF000000"/>
      </bottom>
    </border>
    <border>
      <left/>
      <right/>
      <top/>
      <bottom style="thin">
        <color rgb="FF000000"/>
      </bottom>
    </border>
    <border>
      <left style="thin">
        <color indexed="8"/>
      </left>
      <right style="thin"/>
      <top style="thin"/>
      <bottom style="thin">
        <color indexed="8"/>
      </bottom>
    </border>
    <border>
      <left style="thin"/>
      <right style="thin"/>
      <top style="thin"/>
      <bottom style="thin">
        <color indexed="8"/>
      </bottom>
    </border>
    <border>
      <left/>
      <right style="thin">
        <color indexed="8"/>
      </right>
      <top style="thin">
        <color indexed="8"/>
      </top>
      <bottom style="thin">
        <color indexed="8"/>
      </bottom>
    </border>
    <border>
      <left style="thin">
        <color indexed="8"/>
      </left>
      <right style="thin">
        <color indexed="8"/>
      </right>
      <top style="thin"/>
      <bottom style="thin"/>
    </border>
    <border>
      <left>
        <color indexed="63"/>
      </left>
      <right style="thin">
        <color indexed="8"/>
      </right>
      <top style="thin">
        <color indexed="8"/>
      </top>
      <bottom style="thin"/>
    </border>
    <border>
      <left style="thin"/>
      <right/>
      <top style="thin"/>
      <bottom>
        <color indexed="63"/>
      </bottom>
    </border>
    <border>
      <left style="thin"/>
      <right style="thin"/>
      <top style="thin">
        <color indexed="8"/>
      </top>
      <bottom style="thin"/>
    </border>
  </borders>
  <cellStyleXfs count="12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11" fillId="0" borderId="0">
      <alignment/>
      <protection/>
    </xf>
    <xf numFmtId="183" fontId="0" fillId="0" borderId="0">
      <alignment/>
      <protection/>
    </xf>
    <xf numFmtId="183"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1" fillId="0" borderId="0">
      <alignment/>
      <protection/>
    </xf>
    <xf numFmtId="0" fontId="1" fillId="0" borderId="0">
      <alignment/>
      <protection/>
    </xf>
    <xf numFmtId="173" fontId="11" fillId="0" borderId="0">
      <alignment/>
      <protection/>
    </xf>
    <xf numFmtId="184" fontId="0" fillId="0" borderId="0">
      <alignment/>
      <protection/>
    </xf>
    <xf numFmtId="184"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5" fillId="0" borderId="0" applyNumberFormat="0" applyFill="0" applyBorder="0" applyAlignment="0" applyProtection="0"/>
    <xf numFmtId="0" fontId="10" fillId="20" borderId="1" applyNumberFormat="0" applyAlignment="0" applyProtection="0"/>
    <xf numFmtId="0" fontId="14" fillId="0" borderId="0">
      <alignment/>
      <protection/>
    </xf>
    <xf numFmtId="0" fontId="2" fillId="0" borderId="0">
      <alignment/>
      <protection/>
    </xf>
    <xf numFmtId="0" fontId="58" fillId="0" borderId="0">
      <alignment/>
      <protection/>
    </xf>
    <xf numFmtId="173" fontId="0" fillId="0" borderId="0" applyBorder="0" applyAlignment="0" applyProtection="0"/>
    <xf numFmtId="0" fontId="58" fillId="0" borderId="0">
      <alignment/>
      <protection/>
    </xf>
    <xf numFmtId="0" fontId="36" fillId="0" borderId="0">
      <alignment/>
      <protection/>
    </xf>
    <xf numFmtId="0" fontId="36" fillId="0" borderId="0">
      <alignment/>
      <protection/>
    </xf>
    <xf numFmtId="184" fontId="55" fillId="0" borderId="0" applyBorder="0" applyProtection="0">
      <alignment/>
    </xf>
    <xf numFmtId="184" fontId="55" fillId="0" borderId="0" applyBorder="0" applyProtection="0">
      <alignment/>
    </xf>
    <xf numFmtId="0" fontId="59" fillId="21" borderId="0" applyBorder="0" applyAlignment="0" applyProtection="0"/>
    <xf numFmtId="0" fontId="58" fillId="0" borderId="0">
      <alignment/>
      <protection/>
    </xf>
    <xf numFmtId="0" fontId="36" fillId="0" borderId="0">
      <alignment/>
      <protection/>
    </xf>
    <xf numFmtId="0" fontId="36" fillId="0" borderId="0">
      <alignment/>
      <protection/>
    </xf>
    <xf numFmtId="173" fontId="0" fillId="0" borderId="0" applyBorder="0" applyAlignment="0" applyProtection="0"/>
    <xf numFmtId="184" fontId="55" fillId="0" borderId="0" applyBorder="0" applyProtection="0">
      <alignment/>
    </xf>
    <xf numFmtId="184" fontId="55" fillId="0" borderId="0" applyBorder="0" applyProtection="0">
      <alignment/>
    </xf>
    <xf numFmtId="0" fontId="16" fillId="22" borderId="0" applyBorder="0" applyProtection="0">
      <alignment/>
    </xf>
    <xf numFmtId="0" fontId="16" fillId="22" borderId="0" applyBorder="0" applyProtection="0">
      <alignment/>
    </xf>
    <xf numFmtId="0" fontId="2" fillId="0" borderId="0">
      <alignment/>
      <protection/>
    </xf>
    <xf numFmtId="0" fontId="59" fillId="21" borderId="0" applyBorder="0" applyAlignment="0" applyProtection="0"/>
    <xf numFmtId="0" fontId="16" fillId="22" borderId="0" applyBorder="0" applyProtection="0">
      <alignment/>
    </xf>
    <xf numFmtId="0" fontId="16" fillId="22" borderId="0" applyBorder="0" applyProtection="0">
      <alignment/>
    </xf>
    <xf numFmtId="0" fontId="36" fillId="0" borderId="0">
      <alignment/>
      <protection/>
    </xf>
    <xf numFmtId="0" fontId="36" fillId="0" borderId="0">
      <alignment/>
      <protection/>
    </xf>
    <xf numFmtId="0" fontId="58" fillId="0" borderId="0">
      <alignment/>
      <protection/>
    </xf>
    <xf numFmtId="0" fontId="36" fillId="0" borderId="0">
      <alignment/>
      <protection/>
    </xf>
    <xf numFmtId="0" fontId="36" fillId="0" borderId="0">
      <alignment/>
      <protection/>
    </xf>
    <xf numFmtId="184" fontId="0" fillId="0" borderId="0" applyBorder="0" applyAlignment="0" applyProtection="0"/>
    <xf numFmtId="0" fontId="36" fillId="0" borderId="0">
      <alignment/>
      <protection/>
    </xf>
    <xf numFmtId="0" fontId="36" fillId="0" borderId="0">
      <alignment/>
      <protection/>
    </xf>
    <xf numFmtId="173" fontId="0" fillId="0" borderId="0" applyBorder="0" applyAlignment="0" applyProtection="0"/>
    <xf numFmtId="0" fontId="2" fillId="0" borderId="0">
      <alignment/>
      <protection/>
    </xf>
    <xf numFmtId="0" fontId="58"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173" fontId="0" fillId="0" borderId="0" applyBorder="0" applyAlignment="0" applyProtection="0"/>
    <xf numFmtId="184" fontId="55" fillId="0" borderId="0" applyBorder="0" applyProtection="0">
      <alignment/>
    </xf>
    <xf numFmtId="184" fontId="55" fillId="0" borderId="0" applyBorder="0" applyProtection="0">
      <alignment/>
    </xf>
    <xf numFmtId="184" fontId="55" fillId="0" borderId="0" applyBorder="0" applyProtection="0">
      <alignment/>
    </xf>
    <xf numFmtId="184" fontId="55" fillId="0" borderId="0" applyBorder="0" applyProtection="0">
      <alignment/>
    </xf>
    <xf numFmtId="0" fontId="58"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7" fillId="23" borderId="0" applyNumberFormat="0" applyBorder="0" applyAlignment="0" applyProtection="0"/>
    <xf numFmtId="0" fontId="15" fillId="24" borderId="0" applyNumberFormat="0" applyBorder="0" applyAlignment="0" applyProtection="0"/>
    <xf numFmtId="0" fontId="36" fillId="24" borderId="0" applyBorder="0" applyProtection="0">
      <alignment/>
    </xf>
    <xf numFmtId="0" fontId="36" fillId="24" borderId="0" applyBorder="0" applyProtection="0">
      <alignment/>
    </xf>
    <xf numFmtId="0" fontId="57" fillId="25" borderId="0" applyNumberFormat="0" applyBorder="0" applyAlignment="0" applyProtection="0"/>
    <xf numFmtId="0" fontId="15" fillId="26" borderId="0" applyNumberFormat="0" applyBorder="0" applyAlignment="0" applyProtection="0"/>
    <xf numFmtId="0" fontId="36" fillId="26" borderId="0" applyBorder="0" applyProtection="0">
      <alignment/>
    </xf>
    <xf numFmtId="0" fontId="36" fillId="26" borderId="0" applyBorder="0" applyProtection="0">
      <alignment/>
    </xf>
    <xf numFmtId="0" fontId="57" fillId="27" borderId="0" applyNumberFormat="0" applyBorder="0" applyAlignment="0" applyProtection="0"/>
    <xf numFmtId="0" fontId="15" fillId="28" borderId="0" applyNumberFormat="0" applyBorder="0" applyAlignment="0" applyProtection="0"/>
    <xf numFmtId="0" fontId="36" fillId="28" borderId="0" applyBorder="0" applyProtection="0">
      <alignment/>
    </xf>
    <xf numFmtId="0" fontId="36" fillId="28" borderId="0" applyBorder="0" applyProtection="0">
      <alignment/>
    </xf>
    <xf numFmtId="0" fontId="57" fillId="29" borderId="0" applyNumberFormat="0" applyBorder="0" applyAlignment="0" applyProtection="0"/>
    <xf numFmtId="0" fontId="15" fillId="30" borderId="0" applyNumberFormat="0" applyBorder="0" applyAlignment="0" applyProtection="0"/>
    <xf numFmtId="0" fontId="36" fillId="31" borderId="0" applyBorder="0" applyProtection="0">
      <alignment/>
    </xf>
    <xf numFmtId="0" fontId="36" fillId="31" borderId="0" applyBorder="0" applyProtection="0">
      <alignment/>
    </xf>
    <xf numFmtId="0" fontId="57" fillId="32" borderId="0" applyNumberFormat="0" applyBorder="0" applyAlignment="0" applyProtection="0"/>
    <xf numFmtId="0" fontId="15" fillId="33" borderId="0" applyNumberFormat="0" applyBorder="0" applyAlignment="0" applyProtection="0"/>
    <xf numFmtId="0" fontId="36" fillId="33" borderId="0" applyBorder="0" applyProtection="0">
      <alignment/>
    </xf>
    <xf numFmtId="0" fontId="36" fillId="33" borderId="0" applyBorder="0" applyProtection="0">
      <alignment/>
    </xf>
    <xf numFmtId="0" fontId="57" fillId="34" borderId="0" applyNumberFormat="0" applyBorder="0" applyAlignment="0" applyProtection="0"/>
    <xf numFmtId="0" fontId="15" fillId="35" borderId="0" applyNumberFormat="0" applyBorder="0" applyAlignment="0" applyProtection="0"/>
    <xf numFmtId="0" fontId="36" fillId="35" borderId="0" applyBorder="0" applyProtection="0">
      <alignment/>
    </xf>
    <xf numFmtId="0" fontId="36" fillId="35" borderId="0" applyBorder="0" applyProtection="0">
      <alignment/>
    </xf>
    <xf numFmtId="0" fontId="60" fillId="36" borderId="2" applyNumberFormat="0" applyAlignment="0" applyProtection="0"/>
    <xf numFmtId="0" fontId="17" fillId="37" borderId="3" applyNumberFormat="0" applyAlignment="0" applyProtection="0"/>
    <xf numFmtId="0" fontId="17" fillId="37" borderId="3" applyProtection="0">
      <alignment/>
    </xf>
    <xf numFmtId="0" fontId="17" fillId="37" borderId="3" applyProtection="0">
      <alignment/>
    </xf>
    <xf numFmtId="0" fontId="61" fillId="38" borderId="4" applyNumberFormat="0" applyAlignment="0" applyProtection="0"/>
    <xf numFmtId="0" fontId="10" fillId="20" borderId="1" applyNumberFormat="0" applyAlignment="0" applyProtection="0"/>
    <xf numFmtId="0" fontId="10" fillId="20" borderId="1" applyProtection="0">
      <alignment/>
    </xf>
    <xf numFmtId="0" fontId="10" fillId="20" borderId="1" applyProtection="0">
      <alignment/>
    </xf>
    <xf numFmtId="0" fontId="62" fillId="38" borderId="2" applyNumberFormat="0" applyAlignment="0" applyProtection="0"/>
    <xf numFmtId="0" fontId="18" fillId="20" borderId="3" applyNumberFormat="0" applyAlignment="0" applyProtection="0"/>
    <xf numFmtId="0" fontId="18" fillId="20" borderId="3" applyProtection="0">
      <alignment/>
    </xf>
    <xf numFmtId="0" fontId="18" fillId="20" borderId="3" applyProtection="0">
      <alignment/>
    </xf>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34" fillId="0" borderId="0" applyBorder="0" applyProtection="0">
      <alignment/>
    </xf>
    <xf numFmtId="0" fontId="34" fillId="0" borderId="0" applyBorder="0" applyProtection="0">
      <alignment/>
    </xf>
    <xf numFmtId="0" fontId="34" fillId="0" borderId="0" applyNumberFormat="0" applyFill="0" applyBorder="0" applyAlignment="0" applyProtection="0"/>
    <xf numFmtId="0" fontId="19" fillId="0" borderId="0" applyBorder="0" applyProtection="0">
      <alignment/>
    </xf>
    <xf numFmtId="0" fontId="19" fillId="0" borderId="0" applyBorder="0" applyProtection="0">
      <alignment/>
    </xf>
    <xf numFmtId="0" fontId="64" fillId="0" borderId="0" applyNumberFormat="0" applyFill="0" applyBorder="0" applyAlignment="0" applyProtection="0"/>
    <xf numFmtId="0" fontId="63" fillId="0" borderId="0" applyNumberFormat="0" applyFill="0" applyBorder="0" applyAlignment="0" applyProtection="0"/>
    <xf numFmtId="0" fontId="38" fillId="0" borderId="0" applyBorder="0" applyProtection="0">
      <alignment/>
    </xf>
    <xf numFmtId="0" fontId="38" fillId="0" borderId="0" applyBorder="0" applyProtection="0">
      <alignment/>
    </xf>
    <xf numFmtId="0" fontId="65" fillId="0" borderId="0" applyNumberFormat="0" applyFill="0" applyBorder="0" applyAlignment="0" applyProtection="0"/>
    <xf numFmtId="0" fontId="19" fillId="0" borderId="0" applyBorder="0" applyProtection="0">
      <alignment/>
    </xf>
    <xf numFmtId="0" fontId="19" fillId="0" borderId="0" applyBorder="0" applyProtection="0">
      <alignment/>
    </xf>
    <xf numFmtId="0" fontId="34" fillId="0" borderId="0" applyBorder="0" applyProtection="0">
      <alignment/>
    </xf>
    <xf numFmtId="0" fontId="34" fillId="0" borderId="0" applyBorder="0" applyProtection="0">
      <alignment/>
    </xf>
    <xf numFmtId="0" fontId="63" fillId="0" borderId="0" applyNumberFormat="0" applyFill="0" applyBorder="0" applyAlignment="0" applyProtection="0"/>
    <xf numFmtId="0" fontId="38" fillId="0" borderId="0" applyBorder="0" applyProtection="0">
      <alignment/>
    </xf>
    <xf numFmtId="0" fontId="38" fillId="0" borderId="0" applyBorder="0" applyProtection="0">
      <alignment/>
    </xf>
    <xf numFmtId="0" fontId="64" fillId="0" borderId="0" applyNumberFormat="0" applyFill="0" applyBorder="0" applyAlignment="0" applyProtection="0"/>
    <xf numFmtId="0" fontId="19" fillId="0" borderId="0">
      <alignment/>
      <protection/>
    </xf>
    <xf numFmtId="0" fontId="64" fillId="0" borderId="0" applyNumberFormat="0" applyFill="0" applyBorder="0" applyAlignment="0" applyProtection="0"/>
    <xf numFmtId="0" fontId="19" fillId="0" borderId="0">
      <alignment/>
      <protection/>
    </xf>
    <xf numFmtId="0" fontId="34" fillId="0" borderId="0" applyBorder="0" applyProtection="0">
      <alignment/>
    </xf>
    <xf numFmtId="0" fontId="34" fillId="0" borderId="0" applyBorder="0" applyProtection="0">
      <alignment/>
    </xf>
    <xf numFmtId="0" fontId="19" fillId="0" borderId="0" applyNumberFormat="0" applyFill="0" applyBorder="0" applyAlignment="0" applyProtection="0"/>
    <xf numFmtId="0" fontId="64" fillId="0" borderId="0" applyNumberFormat="0" applyFill="0" applyBorder="0" applyAlignment="0" applyProtection="0"/>
    <xf numFmtId="0" fontId="34" fillId="0" borderId="0" applyBorder="0" applyProtection="0">
      <alignment/>
    </xf>
    <xf numFmtId="0" fontId="34" fillId="0" borderId="0" applyBorder="0" applyProtection="0">
      <alignment/>
    </xf>
    <xf numFmtId="0" fontId="65" fillId="0" borderId="0" applyNumberFormat="0" applyFill="0" applyBorder="0" applyAlignment="0" applyProtection="0"/>
    <xf numFmtId="0" fontId="66" fillId="0" borderId="0" applyNumberFormat="0" applyFill="0" applyBorder="0" applyAlignment="0" applyProtection="0"/>
    <xf numFmtId="0" fontId="39" fillId="0" borderId="0" applyBorder="0" applyProtection="0">
      <alignment/>
    </xf>
    <xf numFmtId="0" fontId="39" fillId="0" borderId="0" applyBorder="0" applyProtection="0">
      <alignment/>
    </xf>
    <xf numFmtId="0" fontId="19" fillId="0" borderId="0">
      <alignment/>
      <protection/>
    </xf>
    <xf numFmtId="0" fontId="19" fillId="0" borderId="0" applyBorder="0" applyProtection="0">
      <alignment/>
    </xf>
    <xf numFmtId="0" fontId="19" fillId="0" borderId="0" applyBorder="0" applyProtection="0">
      <alignment/>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3" fillId="0" borderId="0" applyNumberFormat="0" applyFill="0" applyBorder="0" applyAlignment="0" applyProtection="0"/>
    <xf numFmtId="0" fontId="38" fillId="0" borderId="0" applyBorder="0" applyProtection="0">
      <alignment/>
    </xf>
    <xf numFmtId="0" fontId="38" fillId="0" borderId="0" applyBorder="0" applyProtection="0">
      <alignment/>
    </xf>
    <xf numFmtId="0" fontId="19" fillId="0" borderId="0">
      <alignment/>
      <protection/>
    </xf>
    <xf numFmtId="0" fontId="64" fillId="0" borderId="0" applyNumberFormat="0" applyFill="0" applyBorder="0" applyAlignment="0" applyProtection="0"/>
    <xf numFmtId="0" fontId="34" fillId="0" borderId="0" applyBorder="0" applyProtection="0">
      <alignment/>
    </xf>
    <xf numFmtId="0" fontId="34" fillId="0" borderId="0" applyBorder="0" applyProtection="0">
      <alignment/>
    </xf>
    <xf numFmtId="0" fontId="64" fillId="0" borderId="0" applyNumberFormat="0" applyFill="0" applyBorder="0" applyAlignment="0" applyProtection="0"/>
    <xf numFmtId="0" fontId="34" fillId="0" borderId="0" applyBorder="0" applyProtection="0">
      <alignment/>
    </xf>
    <xf numFmtId="0" fontId="34" fillId="0" borderId="0" applyBorder="0" applyProtection="0">
      <alignment/>
    </xf>
    <xf numFmtId="0" fontId="63"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7" fillId="0" borderId="5" applyNumberFormat="0" applyFill="0" applyAlignment="0" applyProtection="0"/>
    <xf numFmtId="0" fontId="20" fillId="0" borderId="6" applyNumberFormat="0" applyFill="0" applyAlignment="0" applyProtection="0"/>
    <xf numFmtId="0" fontId="20" fillId="0" borderId="6" applyProtection="0">
      <alignment/>
    </xf>
    <xf numFmtId="0" fontId="20" fillId="0" borderId="6" applyProtection="0">
      <alignment/>
    </xf>
    <xf numFmtId="0" fontId="68" fillId="0" borderId="7" applyNumberFormat="0" applyFill="0" applyAlignment="0" applyProtection="0"/>
    <xf numFmtId="0" fontId="21" fillId="0" borderId="8" applyNumberFormat="0" applyFill="0" applyAlignment="0" applyProtection="0"/>
    <xf numFmtId="0" fontId="21" fillId="0" borderId="8" applyProtection="0">
      <alignment/>
    </xf>
    <xf numFmtId="0" fontId="21" fillId="0" borderId="8" applyProtection="0">
      <alignment/>
    </xf>
    <xf numFmtId="0" fontId="69" fillId="0" borderId="9" applyNumberFormat="0" applyFill="0" applyAlignment="0" applyProtection="0"/>
    <xf numFmtId="0" fontId="22" fillId="0" borderId="10" applyNumberFormat="0" applyFill="0" applyAlignment="0" applyProtection="0"/>
    <xf numFmtId="0" fontId="22" fillId="0" borderId="10" applyProtection="0">
      <alignment/>
    </xf>
    <xf numFmtId="0" fontId="22" fillId="0" borderId="10" applyProtection="0">
      <alignment/>
    </xf>
    <xf numFmtId="0" fontId="69" fillId="0" borderId="0" applyNumberFormat="0" applyFill="0" applyBorder="0" applyAlignment="0" applyProtection="0"/>
    <xf numFmtId="0" fontId="22" fillId="0" borderId="0" applyNumberFormat="0" applyFill="0" applyBorder="0" applyAlignment="0" applyProtection="0"/>
    <xf numFmtId="0" fontId="22" fillId="0" borderId="0" applyBorder="0" applyProtection="0">
      <alignment/>
    </xf>
    <xf numFmtId="0" fontId="22" fillId="0" borderId="0" applyBorder="0" applyProtection="0">
      <alignment/>
    </xf>
    <xf numFmtId="0" fontId="70" fillId="0" borderId="11" applyNumberFormat="0" applyFill="0" applyAlignment="0" applyProtection="0"/>
    <xf numFmtId="0" fontId="23" fillId="0" borderId="12" applyNumberFormat="0" applyFill="0" applyAlignment="0" applyProtection="0"/>
    <xf numFmtId="0" fontId="40" fillId="0" borderId="12" applyProtection="0">
      <alignment/>
    </xf>
    <xf numFmtId="0" fontId="40" fillId="0" borderId="12" applyProtection="0">
      <alignment/>
    </xf>
    <xf numFmtId="0" fontId="71" fillId="39" borderId="13" applyNumberFormat="0" applyAlignment="0" applyProtection="0"/>
    <xf numFmtId="0" fontId="24" fillId="40" borderId="14" applyNumberFormat="0" applyAlignment="0" applyProtection="0"/>
    <xf numFmtId="0" fontId="40" fillId="40" borderId="14" applyProtection="0">
      <alignment/>
    </xf>
    <xf numFmtId="0" fontId="40" fillId="40" borderId="14" applyProtection="0">
      <alignment/>
    </xf>
    <xf numFmtId="0" fontId="7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Border="0" applyProtection="0">
      <alignment/>
    </xf>
    <xf numFmtId="0" fontId="25" fillId="0" borderId="0" applyBorder="0" applyProtection="0">
      <alignment/>
    </xf>
    <xf numFmtId="0" fontId="72" fillId="0" borderId="0" applyNumberFormat="0" applyFill="0" applyBorder="0" applyAlignment="0" applyProtection="0"/>
    <xf numFmtId="0" fontId="25" fillId="0" borderId="0" applyBorder="0" applyProtection="0">
      <alignment/>
    </xf>
    <xf numFmtId="0" fontId="25" fillId="0" borderId="0" applyBorder="0" applyProtection="0">
      <alignment/>
    </xf>
    <xf numFmtId="0" fontId="25" fillId="0" borderId="0" applyBorder="0" applyProtection="0">
      <alignment/>
    </xf>
    <xf numFmtId="0" fontId="25" fillId="0" borderId="0" applyBorder="0" applyProtection="0">
      <alignment/>
    </xf>
    <xf numFmtId="0" fontId="73" fillId="41" borderId="0" applyNumberFormat="0" applyBorder="0" applyAlignment="0" applyProtection="0"/>
    <xf numFmtId="0" fontId="26" fillId="42" borderId="0" applyNumberFormat="0" applyBorder="0" applyAlignment="0" applyProtection="0"/>
    <xf numFmtId="0" fontId="26" fillId="42" borderId="0" applyBorder="0" applyProtection="0">
      <alignment/>
    </xf>
    <xf numFmtId="0" fontId="26" fillId="42" borderId="0" applyBorder="0" applyProtection="0">
      <alignment/>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56" fillId="0" borderId="0">
      <alignment/>
      <protection/>
    </xf>
    <xf numFmtId="0" fontId="36" fillId="0" borderId="0">
      <alignment/>
      <protection/>
    </xf>
    <xf numFmtId="0" fontId="36" fillId="0" borderId="0">
      <alignment/>
      <protection/>
    </xf>
    <xf numFmtId="0" fontId="0" fillId="0" borderId="0">
      <alignment/>
      <protection/>
    </xf>
    <xf numFmtId="0" fontId="2"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14" fillId="0" borderId="0">
      <alignment/>
      <protection/>
    </xf>
    <xf numFmtId="0" fontId="0" fillId="0" borderId="0">
      <alignment/>
      <protection/>
    </xf>
    <xf numFmtId="0" fontId="56" fillId="0" borderId="0">
      <alignment/>
      <protection/>
    </xf>
    <xf numFmtId="0" fontId="36" fillId="0" borderId="0">
      <alignment/>
      <protection/>
    </xf>
    <xf numFmtId="0" fontId="36" fillId="0" borderId="0">
      <alignment/>
      <protection/>
    </xf>
    <xf numFmtId="0" fontId="55" fillId="0" borderId="0">
      <alignment/>
      <protection/>
    </xf>
    <xf numFmtId="0" fontId="55" fillId="0" borderId="0">
      <alignment/>
      <protection/>
    </xf>
    <xf numFmtId="0" fontId="5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0" fillId="0" borderId="0">
      <alignment/>
      <protection/>
    </xf>
    <xf numFmtId="0" fontId="14" fillId="0" borderId="0">
      <alignment/>
      <protection/>
    </xf>
    <xf numFmtId="0" fontId="0" fillId="0" borderId="0">
      <alignment/>
      <protection/>
    </xf>
    <xf numFmtId="0" fontId="2" fillId="0" borderId="0">
      <alignment/>
      <protection/>
    </xf>
    <xf numFmtId="0" fontId="56" fillId="0" borderId="0">
      <alignment/>
      <protection/>
    </xf>
    <xf numFmtId="0" fontId="5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0" fillId="0" borderId="0">
      <alignment/>
      <protection/>
    </xf>
    <xf numFmtId="0" fontId="36" fillId="0" borderId="0">
      <alignment/>
      <protection/>
    </xf>
    <xf numFmtId="0" fontId="0" fillId="0" borderId="0">
      <alignment/>
      <protection/>
    </xf>
    <xf numFmtId="0" fontId="36" fillId="0" borderId="0">
      <alignment/>
      <protection/>
    </xf>
    <xf numFmtId="0" fontId="0"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56" fillId="0" borderId="0">
      <alignment/>
      <protection/>
    </xf>
    <xf numFmtId="0" fontId="36" fillId="0" borderId="0">
      <alignment/>
      <protection/>
    </xf>
    <xf numFmtId="0" fontId="36" fillId="0" borderId="0">
      <alignment/>
      <protection/>
    </xf>
    <xf numFmtId="0" fontId="0" fillId="0" borderId="0">
      <alignment/>
      <protection/>
    </xf>
    <xf numFmtId="0" fontId="55" fillId="0" borderId="0">
      <alignment/>
      <protection/>
    </xf>
    <xf numFmtId="0" fontId="55" fillId="0" borderId="0">
      <alignment/>
      <protection/>
    </xf>
    <xf numFmtId="0" fontId="56" fillId="0" borderId="0">
      <alignment/>
      <protection/>
    </xf>
    <xf numFmtId="0" fontId="36" fillId="0" borderId="0">
      <alignment/>
      <protection/>
    </xf>
    <xf numFmtId="0" fontId="36" fillId="0" borderId="0">
      <alignment/>
      <protection/>
    </xf>
    <xf numFmtId="0" fontId="74"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75" fillId="0" borderId="0">
      <alignment/>
      <protection/>
    </xf>
    <xf numFmtId="0" fontId="7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lignment/>
      <protection/>
    </xf>
    <xf numFmtId="0" fontId="55"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55" fillId="0" borderId="0">
      <alignment/>
      <protection/>
    </xf>
    <xf numFmtId="0" fontId="55" fillId="0" borderId="0">
      <alignment/>
      <protection/>
    </xf>
    <xf numFmtId="0" fontId="1" fillId="0" borderId="0">
      <alignment/>
      <protection/>
    </xf>
    <xf numFmtId="0" fontId="56" fillId="0" borderId="0">
      <alignment/>
      <protection/>
    </xf>
    <xf numFmtId="0" fontId="0" fillId="0" borderId="0">
      <alignment/>
      <protection/>
    </xf>
    <xf numFmtId="0" fontId="55" fillId="0" borderId="0">
      <alignment/>
      <protection/>
    </xf>
    <xf numFmtId="0" fontId="55" fillId="0" borderId="0">
      <alignment/>
      <protection/>
    </xf>
    <xf numFmtId="0" fontId="1" fillId="0" borderId="0">
      <alignment/>
      <protection/>
    </xf>
    <xf numFmtId="0" fontId="1" fillId="0" borderId="0">
      <alignment/>
      <protection/>
    </xf>
    <xf numFmtId="0" fontId="36" fillId="0" borderId="0">
      <alignment/>
      <protection/>
    </xf>
    <xf numFmtId="0" fontId="36" fillId="0" borderId="0">
      <alignment/>
      <protection/>
    </xf>
    <xf numFmtId="0" fontId="0" fillId="0" borderId="0">
      <alignment/>
      <protection/>
    </xf>
    <xf numFmtId="0" fontId="55" fillId="0" borderId="0">
      <alignment/>
      <protection/>
    </xf>
    <xf numFmtId="0" fontId="55" fillId="0" borderId="0">
      <alignment/>
      <protection/>
    </xf>
    <xf numFmtId="0" fontId="56"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76" fillId="0" borderId="0" applyNumberFormat="0" applyFill="0" applyBorder="0" applyAlignment="0" applyProtection="0"/>
    <xf numFmtId="0" fontId="77" fillId="0" borderId="0" applyNumberFormat="0" applyFill="0" applyBorder="0" applyAlignment="0" applyProtection="0"/>
    <xf numFmtId="0" fontId="37" fillId="0" borderId="0" applyBorder="0" applyProtection="0">
      <alignment/>
    </xf>
    <xf numFmtId="0" fontId="37" fillId="0" borderId="0" applyBorder="0" applyProtection="0">
      <alignment/>
    </xf>
    <xf numFmtId="0" fontId="77" fillId="0" borderId="0" applyNumberFormat="0" applyFill="0" applyBorder="0" applyAlignment="0" applyProtection="0"/>
    <xf numFmtId="0" fontId="37" fillId="0" borderId="0" applyBorder="0" applyProtection="0">
      <alignment/>
    </xf>
    <xf numFmtId="0" fontId="37" fillId="0" borderId="0" applyBorder="0" applyProtection="0">
      <alignment/>
    </xf>
    <xf numFmtId="0" fontId="77" fillId="0" borderId="0" applyNumberFormat="0" applyFill="0" applyBorder="0" applyAlignment="0" applyProtection="0"/>
    <xf numFmtId="0" fontId="37" fillId="0" borderId="0" applyBorder="0" applyProtection="0">
      <alignment/>
    </xf>
    <xf numFmtId="0" fontId="37" fillId="0" borderId="0" applyBorder="0" applyProtection="0">
      <alignment/>
    </xf>
    <xf numFmtId="0" fontId="77" fillId="0" borderId="0" applyNumberFormat="0" applyFill="0" applyBorder="0" applyAlignment="0" applyProtection="0"/>
    <xf numFmtId="0" fontId="37" fillId="0" borderId="0" applyBorder="0" applyProtection="0">
      <alignment/>
    </xf>
    <xf numFmtId="0" fontId="37" fillId="0" borderId="0" applyBorder="0" applyProtection="0">
      <alignment/>
    </xf>
    <xf numFmtId="0" fontId="77" fillId="0" borderId="0" applyNumberFormat="0" applyFill="0" applyBorder="0" applyAlignment="0" applyProtection="0"/>
    <xf numFmtId="0" fontId="37" fillId="0" borderId="0" applyBorder="0" applyProtection="0">
      <alignment/>
    </xf>
    <xf numFmtId="0" fontId="37" fillId="0" borderId="0" applyBorder="0" applyProtection="0">
      <alignment/>
    </xf>
    <xf numFmtId="0" fontId="77" fillId="0" borderId="0" applyNumberFormat="0" applyFill="0" applyBorder="0" applyAlignment="0" applyProtection="0"/>
    <xf numFmtId="0" fontId="37" fillId="0" borderId="0" applyBorder="0" applyProtection="0">
      <alignment/>
    </xf>
    <xf numFmtId="0" fontId="37" fillId="0" borderId="0" applyBorder="0" applyProtection="0">
      <alignment/>
    </xf>
    <xf numFmtId="0" fontId="77" fillId="0" borderId="0" applyNumberFormat="0" applyFill="0" applyBorder="0" applyAlignment="0" applyProtection="0"/>
    <xf numFmtId="0" fontId="37" fillId="0" borderId="0" applyBorder="0" applyProtection="0">
      <alignment/>
    </xf>
    <xf numFmtId="0" fontId="37" fillId="0" borderId="0" applyBorder="0" applyProtection="0">
      <alignment/>
    </xf>
    <xf numFmtId="0" fontId="77" fillId="0" borderId="0" applyNumberFormat="0" applyFill="0" applyBorder="0" applyAlignment="0" applyProtection="0"/>
    <xf numFmtId="0" fontId="37" fillId="0" borderId="0" applyBorder="0" applyProtection="0">
      <alignment/>
    </xf>
    <xf numFmtId="0" fontId="37" fillId="0" borderId="0" applyBorder="0" applyProtection="0">
      <alignment/>
    </xf>
    <xf numFmtId="0" fontId="77" fillId="0" borderId="0" applyNumberFormat="0" applyFill="0" applyBorder="0" applyAlignment="0" applyProtection="0"/>
    <xf numFmtId="0" fontId="37" fillId="0" borderId="0" applyBorder="0" applyProtection="0">
      <alignment/>
    </xf>
    <xf numFmtId="0" fontId="37" fillId="0" borderId="0" applyBorder="0" applyProtection="0">
      <alignment/>
    </xf>
    <xf numFmtId="0" fontId="77" fillId="0" borderId="0" applyNumberFormat="0" applyFill="0" applyBorder="0" applyAlignment="0" applyProtection="0"/>
    <xf numFmtId="0" fontId="37" fillId="0" borderId="0" applyBorder="0" applyProtection="0">
      <alignment/>
    </xf>
    <xf numFmtId="0" fontId="37" fillId="0" borderId="0" applyBorder="0" applyProtection="0">
      <alignment/>
    </xf>
    <xf numFmtId="0" fontId="78" fillId="43" borderId="0" applyNumberFormat="0" applyBorder="0" applyAlignment="0" applyProtection="0"/>
    <xf numFmtId="0" fontId="27" fillId="44" borderId="0" applyNumberFormat="0" applyBorder="0" applyAlignment="0" applyProtection="0"/>
    <xf numFmtId="0" fontId="27" fillId="44" borderId="0" applyBorder="0" applyProtection="0">
      <alignment/>
    </xf>
    <xf numFmtId="0" fontId="27" fillId="44" borderId="0" applyBorder="0" applyProtection="0">
      <alignment/>
    </xf>
    <xf numFmtId="0" fontId="79" fillId="0" borderId="0" applyNumberFormat="0" applyFill="0" applyBorder="0" applyAlignment="0" applyProtection="0"/>
    <xf numFmtId="0" fontId="28" fillId="0" borderId="0" applyNumberFormat="0" applyFill="0" applyBorder="0" applyAlignment="0" applyProtection="0"/>
    <xf numFmtId="0" fontId="28" fillId="0" borderId="0" applyBorder="0" applyProtection="0">
      <alignment/>
    </xf>
    <xf numFmtId="0" fontId="28" fillId="0" borderId="0" applyBorder="0" applyProtection="0">
      <alignment/>
    </xf>
    <xf numFmtId="0" fontId="58" fillId="0" borderId="0">
      <alignment/>
      <protection/>
    </xf>
    <xf numFmtId="0" fontId="36" fillId="0" borderId="0">
      <alignment/>
      <protection/>
    </xf>
    <xf numFmtId="0" fontId="36" fillId="0" borderId="0">
      <alignment/>
      <protection/>
    </xf>
    <xf numFmtId="0" fontId="0" fillId="45" borderId="15" applyNumberFormat="0" applyFont="0" applyAlignment="0" applyProtection="0"/>
    <xf numFmtId="0" fontId="0" fillId="46" borderId="16" applyNumberFormat="0" applyAlignment="0" applyProtection="0"/>
    <xf numFmtId="0" fontId="55" fillId="47" borderId="16" applyProtection="0">
      <alignment/>
    </xf>
    <xf numFmtId="0" fontId="55" fillId="47" borderId="16" applyProtection="0">
      <alignment/>
    </xf>
    <xf numFmtId="9" fontId="0" fillId="0" borderId="0" applyFill="0" applyBorder="0" applyAlignment="0" applyProtection="0"/>
    <xf numFmtId="9" fontId="0" fillId="0" borderId="0" applyBorder="0" applyProtection="0">
      <alignment/>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2" fillId="0" borderId="0" applyFont="0" applyFill="0" applyBorder="0" applyAlignment="0" applyProtection="0"/>
    <xf numFmtId="9" fontId="0" fillId="0" borderId="0" applyFill="0" applyBorder="0" applyAlignment="0" applyProtection="0"/>
    <xf numFmtId="9" fontId="0" fillId="0" borderId="0" applyBorder="0" applyProtection="0">
      <alignment/>
    </xf>
    <xf numFmtId="9" fontId="0" fillId="0" borderId="0" applyBorder="0" applyProtection="0">
      <alignment/>
    </xf>
    <xf numFmtId="9" fontId="55" fillId="0" borderId="0" applyBorder="0" applyProtection="0">
      <alignment/>
    </xf>
    <xf numFmtId="9" fontId="55" fillId="0" borderId="0" applyBorder="0" applyProtection="0">
      <alignment/>
    </xf>
    <xf numFmtId="9" fontId="56" fillId="0" borderId="0" applyFont="0" applyFill="0" applyBorder="0" applyAlignment="0" applyProtection="0"/>
    <xf numFmtId="9" fontId="0" fillId="0" borderId="0" applyFill="0" applyBorder="0" applyAlignment="0" applyProtection="0"/>
    <xf numFmtId="9" fontId="0" fillId="0" borderId="0" applyBorder="0" applyProtection="0">
      <alignment/>
    </xf>
    <xf numFmtId="9" fontId="0" fillId="0" borderId="0" applyBorder="0" applyProtection="0">
      <alignment/>
    </xf>
    <xf numFmtId="9" fontId="0" fillId="0" borderId="0" applyFill="0" applyBorder="0" applyAlignment="0" applyProtection="0"/>
    <xf numFmtId="9" fontId="55" fillId="0" borderId="0" applyBorder="0" applyProtection="0">
      <alignment/>
    </xf>
    <xf numFmtId="9" fontId="55" fillId="0" borderId="0" applyBorder="0" applyProtection="0">
      <alignment/>
    </xf>
    <xf numFmtId="9" fontId="2" fillId="0" borderId="0" applyFont="0" applyFill="0" applyBorder="0" applyAlignment="0" applyProtection="0"/>
    <xf numFmtId="9" fontId="0" fillId="0" borderId="0" applyFill="0" applyBorder="0" applyAlignment="0" applyProtection="0"/>
    <xf numFmtId="9" fontId="55" fillId="0" borderId="0" applyBorder="0" applyProtection="0">
      <alignment/>
    </xf>
    <xf numFmtId="9" fontId="55" fillId="0" borderId="0" applyBorder="0" applyProtection="0">
      <alignment/>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Border="0" applyProtection="0">
      <alignment/>
    </xf>
    <xf numFmtId="9" fontId="0" fillId="0" borderId="0" applyBorder="0" applyProtection="0">
      <alignment/>
    </xf>
    <xf numFmtId="9" fontId="0" fillId="0" borderId="0" applyFill="0" applyBorder="0" applyAlignment="0" applyProtection="0"/>
    <xf numFmtId="9" fontId="0" fillId="0" borderId="0" applyFill="0" applyBorder="0" applyAlignment="0" applyProtection="0"/>
    <xf numFmtId="9" fontId="2" fillId="0" borderId="0" applyFont="0" applyFill="0" applyBorder="0" applyAlignment="0" applyProtection="0"/>
    <xf numFmtId="9" fontId="55" fillId="0" borderId="0" applyBorder="0" applyProtection="0">
      <alignment/>
    </xf>
    <xf numFmtId="9" fontId="56" fillId="0" borderId="0" applyFont="0" applyFill="0" applyBorder="0" applyAlignment="0" applyProtection="0"/>
    <xf numFmtId="9" fontId="55" fillId="0" borderId="0" applyBorder="0" applyProtection="0">
      <alignment/>
    </xf>
    <xf numFmtId="9" fontId="56"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55" fillId="0" borderId="0" applyBorder="0" applyProtection="0">
      <alignment/>
    </xf>
    <xf numFmtId="9" fontId="55" fillId="0" borderId="0" applyBorder="0" applyProtection="0">
      <alignment/>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Border="0" applyProtection="0">
      <alignment/>
    </xf>
    <xf numFmtId="9" fontId="0" fillId="0" borderId="0" applyBorder="0" applyProtection="0">
      <alignment/>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80" fillId="0" borderId="17" applyNumberFormat="0" applyFill="0" applyAlignment="0" applyProtection="0"/>
    <xf numFmtId="0" fontId="29" fillId="0" borderId="18" applyNumberFormat="0" applyFill="0" applyAlignment="0" applyProtection="0"/>
    <xf numFmtId="0" fontId="29" fillId="0" borderId="18" applyProtection="0">
      <alignment/>
    </xf>
    <xf numFmtId="0" fontId="29" fillId="0" borderId="18" applyProtection="0">
      <alignment/>
    </xf>
    <xf numFmtId="0" fontId="81" fillId="0" borderId="0" applyNumberFormat="0" applyFill="0" applyBorder="0" applyAlignment="0" applyProtection="0"/>
    <xf numFmtId="0" fontId="30" fillId="0" borderId="0" applyNumberFormat="0" applyFill="0" applyBorder="0" applyAlignment="0" applyProtection="0"/>
    <xf numFmtId="0" fontId="30" fillId="0" borderId="0" applyBorder="0" applyProtection="0">
      <alignment/>
    </xf>
    <xf numFmtId="0" fontId="30" fillId="0" borderId="0" applyBorder="0" applyProtection="0">
      <alignment/>
    </xf>
    <xf numFmtId="43" fontId="0" fillId="0" borderId="0" applyFill="0" applyBorder="0" applyAlignment="0" applyProtection="0"/>
    <xf numFmtId="41"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2"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195" fontId="55" fillId="0" borderId="0" applyBorder="0" applyProtection="0">
      <alignment/>
    </xf>
    <xf numFmtId="195" fontId="55" fillId="0" borderId="0" applyBorder="0" applyProtection="0">
      <alignment/>
    </xf>
    <xf numFmtId="195" fontId="55" fillId="0" borderId="0" applyBorder="0" applyProtection="0">
      <alignment/>
    </xf>
    <xf numFmtId="195" fontId="55" fillId="0" borderId="0" applyBorder="0" applyProtection="0">
      <alignment/>
    </xf>
    <xf numFmtId="43" fontId="0" fillId="0" borderId="0" applyFill="0" applyBorder="0" applyAlignment="0" applyProtection="0"/>
    <xf numFmtId="43" fontId="0" fillId="0" borderId="0" applyFill="0" applyBorder="0" applyAlignment="0" applyProtection="0"/>
    <xf numFmtId="195" fontId="55" fillId="0" borderId="0" applyBorder="0" applyProtection="0">
      <alignment/>
    </xf>
    <xf numFmtId="195" fontId="55" fillId="0" borderId="0" applyBorder="0" applyProtection="0">
      <alignment/>
    </xf>
    <xf numFmtId="195" fontId="55" fillId="0" borderId="0" applyBorder="0" applyProtection="0">
      <alignment/>
    </xf>
    <xf numFmtId="195" fontId="55" fillId="0" borderId="0" applyBorder="0" applyProtection="0">
      <alignment/>
    </xf>
    <xf numFmtId="173" fontId="2" fillId="0" borderId="0" applyFont="0" applyFill="0" applyBorder="0" applyAlignment="0" applyProtection="0"/>
    <xf numFmtId="173" fontId="2" fillId="0" borderId="0" applyFont="0" applyFill="0" applyBorder="0" applyAlignment="0" applyProtection="0"/>
    <xf numFmtId="184" fontId="55" fillId="0" borderId="0" applyBorder="0" applyProtection="0">
      <alignment/>
    </xf>
    <xf numFmtId="184" fontId="55" fillId="0" borderId="0" applyBorder="0" applyProtection="0">
      <alignment/>
    </xf>
    <xf numFmtId="173" fontId="56" fillId="0" borderId="0" applyFont="0" applyFill="0" applyBorder="0" applyAlignment="0" applyProtection="0"/>
    <xf numFmtId="43" fontId="0" fillId="0" borderId="0" applyFill="0" applyBorder="0" applyAlignment="0" applyProtection="0"/>
    <xf numFmtId="195" fontId="55" fillId="0" borderId="0" applyBorder="0" applyProtection="0">
      <alignment/>
    </xf>
    <xf numFmtId="195" fontId="55" fillId="0" borderId="0" applyBorder="0" applyProtection="0">
      <alignment/>
    </xf>
    <xf numFmtId="184" fontId="55" fillId="0" borderId="0" applyBorder="0" applyProtection="0">
      <alignment/>
    </xf>
    <xf numFmtId="195" fontId="55" fillId="0" borderId="0" applyBorder="0" applyProtection="0">
      <alignment/>
    </xf>
    <xf numFmtId="195" fontId="55" fillId="0" borderId="0" applyBorder="0" applyProtection="0">
      <alignment/>
    </xf>
    <xf numFmtId="173" fontId="2" fillId="0" borderId="0" applyFont="0" applyFill="0" applyBorder="0" applyAlignment="0" applyProtection="0"/>
    <xf numFmtId="184" fontId="55" fillId="0" borderId="0" applyBorder="0" applyProtection="0">
      <alignment/>
    </xf>
    <xf numFmtId="184" fontId="55" fillId="0" borderId="0" applyBorder="0" applyProtection="0">
      <alignment/>
    </xf>
    <xf numFmtId="173" fontId="56" fillId="0" borderId="0" applyFont="0" applyFill="0" applyBorder="0" applyAlignment="0" applyProtection="0"/>
    <xf numFmtId="184" fontId="55" fillId="0" borderId="0" applyBorder="0" applyProtection="0">
      <alignment/>
    </xf>
    <xf numFmtId="184" fontId="55" fillId="0" borderId="0" applyBorder="0" applyProtection="0">
      <alignment/>
    </xf>
    <xf numFmtId="173" fontId="2" fillId="0" borderId="0" applyFont="0" applyFill="0" applyBorder="0" applyAlignment="0" applyProtection="0"/>
    <xf numFmtId="184" fontId="55" fillId="0" borderId="0" applyBorder="0" applyProtection="0">
      <alignment/>
    </xf>
    <xf numFmtId="184" fontId="55" fillId="0" borderId="0" applyBorder="0" applyProtection="0">
      <alignment/>
    </xf>
    <xf numFmtId="173" fontId="56" fillId="0" borderId="0" applyFont="0" applyFill="0" applyBorder="0" applyAlignment="0" applyProtection="0"/>
    <xf numFmtId="173" fontId="2" fillId="0" borderId="0" applyFont="0" applyFill="0" applyBorder="0" applyAlignment="0" applyProtection="0"/>
    <xf numFmtId="184" fontId="55" fillId="0" borderId="0" applyBorder="0" applyProtection="0">
      <alignment/>
    </xf>
    <xf numFmtId="184" fontId="55" fillId="0" borderId="0" applyBorder="0" applyProtection="0">
      <alignment/>
    </xf>
    <xf numFmtId="182" fontId="2" fillId="0" borderId="0" applyFont="0" applyFill="0" applyBorder="0" applyAlignment="0" applyProtection="0"/>
    <xf numFmtId="182" fontId="55" fillId="0" borderId="0" applyBorder="0" applyProtection="0">
      <alignment/>
    </xf>
    <xf numFmtId="182" fontId="55" fillId="0" borderId="0" applyBorder="0" applyProtection="0">
      <alignment/>
    </xf>
    <xf numFmtId="182" fontId="56" fillId="0" borderId="0" applyFont="0" applyFill="0" applyBorder="0" applyAlignment="0" applyProtection="0"/>
    <xf numFmtId="43" fontId="0" fillId="0" borderId="0" applyFill="0" applyBorder="0" applyAlignment="0" applyProtection="0"/>
    <xf numFmtId="43" fontId="0" fillId="0" borderId="0" applyFill="0" applyBorder="0" applyAlignment="0" applyProtection="0"/>
    <xf numFmtId="195" fontId="55" fillId="0" borderId="0" applyBorder="0" applyProtection="0">
      <alignment/>
    </xf>
    <xf numFmtId="195" fontId="55" fillId="0" borderId="0" applyBorder="0" applyProtection="0">
      <alignment/>
    </xf>
    <xf numFmtId="43" fontId="0" fillId="0" borderId="0" applyFill="0" applyBorder="0" applyAlignment="0" applyProtection="0"/>
    <xf numFmtId="195" fontId="55" fillId="0" borderId="0" applyBorder="0" applyProtection="0">
      <alignment/>
    </xf>
    <xf numFmtId="195" fontId="55" fillId="0" borderId="0" applyBorder="0" applyProtection="0">
      <alignment/>
    </xf>
    <xf numFmtId="43" fontId="0" fillId="0" borderId="0" applyFill="0" applyBorder="0" applyAlignment="0" applyProtection="0"/>
    <xf numFmtId="43" fontId="0" fillId="0" borderId="0" applyFill="0" applyBorder="0" applyAlignment="0" applyProtection="0"/>
    <xf numFmtId="17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195" fontId="0" fillId="0" borderId="0" applyBorder="0" applyProtection="0">
      <alignment/>
    </xf>
    <xf numFmtId="195" fontId="0" fillId="0" borderId="0" applyBorder="0" applyProtection="0">
      <alignment/>
    </xf>
    <xf numFmtId="43" fontId="0" fillId="0" borderId="0" applyFill="0" applyBorder="0" applyAlignment="0" applyProtection="0"/>
    <xf numFmtId="43" fontId="0" fillId="0" borderId="0" applyFill="0" applyBorder="0" applyAlignment="0" applyProtection="0"/>
    <xf numFmtId="173" fontId="0" fillId="0" borderId="0" applyFill="0" applyBorder="0" applyAlignment="0" applyProtection="0"/>
    <xf numFmtId="43" fontId="0" fillId="0" borderId="0" applyFill="0" applyBorder="0" applyAlignment="0" applyProtection="0"/>
    <xf numFmtId="195" fontId="55" fillId="0" borderId="0" applyBorder="0" applyProtection="0">
      <alignment/>
    </xf>
    <xf numFmtId="195" fontId="55" fillId="0" borderId="0" applyBorder="0" applyProtection="0">
      <alignment/>
    </xf>
    <xf numFmtId="173" fontId="0" fillId="0" borderId="0" applyFill="0" applyBorder="0" applyAlignment="0" applyProtection="0"/>
    <xf numFmtId="184" fontId="55" fillId="0" borderId="0" applyBorder="0" applyProtection="0">
      <alignment/>
    </xf>
    <xf numFmtId="184" fontId="55" fillId="0" borderId="0" applyBorder="0" applyProtection="0">
      <alignment/>
    </xf>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84" fontId="0" fillId="0" borderId="0" applyBorder="0" applyProtection="0">
      <alignment/>
    </xf>
    <xf numFmtId="184" fontId="0" fillId="0" borderId="0" applyBorder="0" applyProtection="0">
      <alignment/>
    </xf>
    <xf numFmtId="173" fontId="0" fillId="0" borderId="0" applyFill="0" applyBorder="0" applyAlignment="0" applyProtection="0"/>
    <xf numFmtId="17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195" fontId="55" fillId="0" borderId="0" applyBorder="0" applyProtection="0">
      <alignment/>
    </xf>
    <xf numFmtId="195" fontId="55" fillId="0" borderId="0" applyBorder="0" applyProtection="0">
      <alignment/>
    </xf>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43" fontId="0" fillId="0" borderId="0" applyFill="0" applyBorder="0" applyAlignment="0" applyProtection="0"/>
    <xf numFmtId="195" fontId="0" fillId="0" borderId="0" applyBorder="0" applyProtection="0">
      <alignment/>
    </xf>
    <xf numFmtId="195" fontId="0" fillId="0" borderId="0" applyBorder="0" applyProtection="0">
      <alignment/>
    </xf>
    <xf numFmtId="43" fontId="0" fillId="0" borderId="0" applyFill="0" applyBorder="0" applyAlignment="0" applyProtection="0"/>
    <xf numFmtId="43" fontId="0" fillId="0" borderId="0" applyFill="0" applyBorder="0" applyAlignment="0" applyProtection="0"/>
    <xf numFmtId="43" fontId="2" fillId="0" borderId="0" applyFont="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3" fontId="56" fillId="0" borderId="0" applyFont="0" applyFill="0" applyBorder="0" applyAlignment="0" applyProtection="0"/>
    <xf numFmtId="0" fontId="82" fillId="48" borderId="0" applyNumberFormat="0" applyBorder="0" applyAlignment="0" applyProtection="0"/>
    <xf numFmtId="0" fontId="16" fillId="22" borderId="0" applyNumberFormat="0" applyBorder="0" applyAlignment="0" applyProtection="0"/>
    <xf numFmtId="0" fontId="16" fillId="22" borderId="0" applyBorder="0" applyProtection="0">
      <alignment/>
    </xf>
    <xf numFmtId="0" fontId="16" fillId="22" borderId="0" applyBorder="0" applyProtection="0">
      <alignment/>
    </xf>
  </cellStyleXfs>
  <cellXfs count="934">
    <xf numFmtId="0" fontId="0" fillId="0" borderId="0" xfId="0" applyAlignment="1">
      <alignment/>
    </xf>
    <xf numFmtId="0" fontId="7" fillId="0" borderId="19" xfId="0" applyFont="1" applyBorder="1" applyAlignment="1">
      <alignment horizontal="center" vertical="center" wrapText="1"/>
    </xf>
    <xf numFmtId="20" fontId="3" fillId="0" borderId="19" xfId="268" applyNumberFormat="1" applyFont="1" applyFill="1" applyBorder="1" applyAlignment="1">
      <alignment horizontal="center" vertical="center" wrapText="1"/>
      <protection/>
    </xf>
    <xf numFmtId="49" fontId="3" fillId="0" borderId="19" xfId="268" applyNumberFormat="1" applyFont="1" applyFill="1" applyBorder="1" applyAlignment="1">
      <alignment horizontal="center" vertical="center" wrapText="1"/>
      <protection/>
    </xf>
    <xf numFmtId="0" fontId="3" fillId="0" borderId="19" xfId="268" applyFont="1" applyFill="1" applyBorder="1" applyAlignment="1">
      <alignment horizontal="center" vertical="center" wrapText="1"/>
      <protection/>
    </xf>
    <xf numFmtId="14" fontId="3" fillId="0" borderId="19" xfId="268" applyNumberFormat="1" applyFont="1" applyFill="1" applyBorder="1" applyAlignment="1">
      <alignment horizontal="center" vertical="center" wrapText="1"/>
      <protection/>
    </xf>
    <xf numFmtId="14" fontId="8"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19" xfId="0" applyFont="1" applyBorder="1" applyAlignment="1">
      <alignment horizontal="center" vertical="center" wrapText="1"/>
    </xf>
    <xf numFmtId="0" fontId="9" fillId="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3" fillId="0" borderId="19" xfId="77" applyFont="1" applyFill="1" applyBorder="1" applyAlignment="1">
      <alignment horizontal="center" vertical="center" wrapText="1"/>
      <protection/>
    </xf>
    <xf numFmtId="14" fontId="3" fillId="0" borderId="19" xfId="0" applyNumberFormat="1" applyFont="1" applyFill="1" applyBorder="1" applyAlignment="1">
      <alignment horizontal="center" vertical="center" wrapText="1"/>
    </xf>
    <xf numFmtId="20" fontId="3" fillId="0" borderId="19" xfId="0" applyNumberFormat="1" applyFont="1" applyFill="1" applyBorder="1" applyAlignment="1">
      <alignment horizontal="center" vertical="center" wrapText="1"/>
    </xf>
    <xf numFmtId="0" fontId="3" fillId="49" borderId="19" xfId="0" applyFont="1" applyFill="1" applyBorder="1" applyAlignment="1">
      <alignment horizontal="center" vertical="center" wrapText="1"/>
    </xf>
    <xf numFmtId="1" fontId="9" fillId="0" borderId="19"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Border="1" applyAlignment="1">
      <alignment horizontal="center" vertical="center" wrapText="1"/>
    </xf>
    <xf numFmtId="14" fontId="9" fillId="0" borderId="19"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176" fontId="7" fillId="0" borderId="19" xfId="0" applyNumberFormat="1" applyFont="1" applyBorder="1" applyAlignment="1">
      <alignment horizontal="center" vertical="center" wrapText="1"/>
    </xf>
    <xf numFmtId="14" fontId="9" fillId="49" borderId="19" xfId="0" applyNumberFormat="1" applyFont="1" applyFill="1" applyBorder="1" applyAlignment="1">
      <alignment horizontal="center" vertical="center" wrapText="1"/>
    </xf>
    <xf numFmtId="14" fontId="9" fillId="49" borderId="19" xfId="0" applyNumberFormat="1" applyFont="1" applyFill="1" applyBorder="1" applyAlignment="1">
      <alignment horizontal="center" vertical="center" wrapText="1"/>
    </xf>
    <xf numFmtId="0" fontId="9" fillId="0" borderId="19" xfId="269" applyFont="1" applyBorder="1" applyAlignment="1">
      <alignment horizontal="center" vertical="center" wrapText="1"/>
      <protection/>
    </xf>
    <xf numFmtId="176" fontId="9" fillId="0" borderId="19" xfId="269" applyNumberFormat="1" applyFont="1" applyBorder="1" applyAlignment="1">
      <alignment horizontal="center" vertical="center" wrapText="1"/>
      <protection/>
    </xf>
    <xf numFmtId="2" fontId="9" fillId="49" borderId="19" xfId="269" applyNumberFormat="1" applyFont="1" applyFill="1" applyBorder="1" applyAlignment="1">
      <alignment horizontal="center" vertical="center" wrapText="1"/>
      <protection/>
    </xf>
    <xf numFmtId="14" fontId="9" fillId="0" borderId="19" xfId="269" applyNumberFormat="1" applyFont="1" applyBorder="1" applyAlignment="1">
      <alignment horizontal="center" vertical="center" wrapText="1"/>
      <protection/>
    </xf>
    <xf numFmtId="49" fontId="9" fillId="0" borderId="19" xfId="269" applyNumberFormat="1" applyFont="1" applyBorder="1" applyAlignment="1">
      <alignment horizontal="center" vertical="center" wrapText="1"/>
      <protection/>
    </xf>
    <xf numFmtId="2" fontId="3" fillId="0" borderId="19" xfId="0" applyNumberFormat="1" applyFont="1" applyFill="1" applyBorder="1" applyAlignment="1">
      <alignment horizontal="center" vertical="center" wrapText="1"/>
    </xf>
    <xf numFmtId="14" fontId="12" fillId="0" borderId="19"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0" fontId="13" fillId="0" borderId="19" xfId="0" applyFont="1" applyBorder="1" applyAlignment="1">
      <alignment horizontal="center" vertical="center" wrapText="1"/>
    </xf>
    <xf numFmtId="2" fontId="3" fillId="0" borderId="19" xfId="0" applyNumberFormat="1" applyFont="1" applyBorder="1" applyAlignment="1">
      <alignment horizontal="center" vertical="center" wrapText="1"/>
    </xf>
    <xf numFmtId="176" fontId="3" fillId="49" borderId="19" xfId="0" applyNumberFormat="1" applyFont="1" applyFill="1" applyBorder="1" applyAlignment="1">
      <alignment horizontal="center" vertical="center" wrapText="1"/>
    </xf>
    <xf numFmtId="14" fontId="3" fillId="0" borderId="19"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2" fontId="41" fillId="49" borderId="19" xfId="0" applyNumberFormat="1" applyFont="1" applyFill="1" applyBorder="1" applyAlignment="1">
      <alignment horizontal="center" vertical="center" wrapText="1"/>
    </xf>
    <xf numFmtId="49" fontId="9" fillId="0" borderId="19" xfId="0" applyNumberFormat="1" applyFont="1" applyBorder="1" applyAlignment="1">
      <alignment horizontal="center" vertical="center" wrapText="1"/>
    </xf>
    <xf numFmtId="1" fontId="9" fillId="0" borderId="19"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0" fontId="0" fillId="0" borderId="19" xfId="0" applyBorder="1" applyAlignment="1">
      <alignment horizontal="center" vertical="center" wrapText="1"/>
    </xf>
    <xf numFmtId="20" fontId="3" fillId="0" borderId="19" xfId="268" applyNumberFormat="1" applyFont="1" applyBorder="1" applyAlignment="1">
      <alignment horizontal="center" vertical="center" wrapText="1"/>
      <protection/>
    </xf>
    <xf numFmtId="49" fontId="3" fillId="0" borderId="19" xfId="0" applyNumberFormat="1" applyFont="1" applyFill="1" applyBorder="1" applyAlignment="1">
      <alignment horizontal="center" vertical="center" wrapText="1"/>
    </xf>
    <xf numFmtId="49" fontId="3" fillId="0" borderId="19" xfId="358" applyNumberFormat="1" applyFont="1" applyBorder="1" applyAlignment="1">
      <alignment horizontal="center" vertical="center" wrapText="1"/>
      <protection/>
    </xf>
    <xf numFmtId="0" fontId="3" fillId="0" borderId="19" xfId="358" applyFont="1" applyBorder="1" applyAlignment="1">
      <alignment horizontal="center" vertical="center" wrapText="1"/>
      <protection/>
    </xf>
    <xf numFmtId="176" fontId="3" fillId="0" borderId="19" xfId="358" applyNumberFormat="1" applyFont="1" applyBorder="1" applyAlignment="1">
      <alignment horizontal="center" vertical="center" wrapText="1"/>
      <protection/>
    </xf>
    <xf numFmtId="173" fontId="9" fillId="0" borderId="19" xfId="78" applyNumberFormat="1" applyFont="1" applyBorder="1" applyAlignment="1">
      <alignment horizontal="center" vertical="center" wrapText="1"/>
      <protection/>
    </xf>
    <xf numFmtId="14" fontId="9" fillId="0" borderId="19" xfId="78" applyNumberFormat="1" applyFont="1" applyBorder="1" applyAlignment="1">
      <alignment horizontal="center" vertical="center" wrapText="1"/>
      <protection/>
    </xf>
    <xf numFmtId="0" fontId="4" fillId="0" borderId="19" xfId="0" applyFont="1" applyBorder="1" applyAlignment="1">
      <alignment horizontal="center" vertical="center" wrapText="1"/>
    </xf>
    <xf numFmtId="20" fontId="7" fillId="0" borderId="19" xfId="0" applyNumberFormat="1" applyFont="1" applyBorder="1" applyAlignment="1">
      <alignment horizontal="center" vertical="center" wrapText="1"/>
    </xf>
    <xf numFmtId="0" fontId="4" fillId="0" borderId="19"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176" fontId="3" fillId="0" borderId="19" xfId="0" applyNumberFormat="1" applyFont="1" applyBorder="1" applyAlignment="1">
      <alignment horizontal="center" vertical="center" wrapText="1"/>
    </xf>
    <xf numFmtId="20" fontId="3" fillId="0" borderId="19" xfId="69" applyNumberFormat="1" applyFont="1" applyBorder="1" applyAlignment="1">
      <alignment horizontal="center" vertical="center" wrapText="1"/>
      <protection/>
    </xf>
    <xf numFmtId="14" fontId="8" fillId="0" borderId="19" xfId="0" applyNumberFormat="1" applyFont="1" applyFill="1" applyBorder="1" applyAlignment="1">
      <alignment horizontal="center" vertical="center"/>
    </xf>
    <xf numFmtId="0" fontId="3" fillId="0" borderId="19" xfId="0" applyFont="1" applyFill="1" applyBorder="1" applyAlignment="1">
      <alignment horizontal="center" vertical="center"/>
    </xf>
    <xf numFmtId="20" fontId="9" fillId="0" borderId="19" xfId="0" applyNumberFormat="1" applyFont="1" applyBorder="1" applyAlignment="1">
      <alignment horizontal="center" vertical="center"/>
    </xf>
    <xf numFmtId="14" fontId="3" fillId="0" borderId="19" xfId="0" applyNumberFormat="1" applyFont="1" applyFill="1" applyBorder="1" applyAlignment="1">
      <alignment horizontal="center" vertical="center"/>
    </xf>
    <xf numFmtId="0" fontId="3" fillId="0" borderId="19" xfId="268" applyFont="1" applyFill="1" applyBorder="1" applyAlignment="1">
      <alignment horizontal="center" vertical="center"/>
      <protection/>
    </xf>
    <xf numFmtId="176" fontId="9" fillId="0" borderId="19" xfId="0" applyNumberFormat="1" applyFont="1" applyBorder="1" applyAlignment="1">
      <alignment horizontal="center" vertical="center"/>
    </xf>
    <xf numFmtId="0" fontId="9" fillId="49" borderId="19" xfId="0" applyFont="1" applyFill="1" applyBorder="1" applyAlignment="1">
      <alignment horizontal="center" vertical="center" wrapText="1"/>
    </xf>
    <xf numFmtId="49" fontId="3" fillId="0" borderId="19" xfId="0" applyNumberFormat="1" applyFont="1" applyFill="1" applyBorder="1" applyAlignment="1">
      <alignment horizontal="center" vertical="center"/>
    </xf>
    <xf numFmtId="49" fontId="3" fillId="0" borderId="19" xfId="268" applyNumberFormat="1" applyFont="1" applyBorder="1" applyAlignment="1">
      <alignment horizontal="center" vertical="center" wrapText="1"/>
      <protection/>
    </xf>
    <xf numFmtId="0" fontId="3" fillId="0" borderId="19" xfId="268" applyFont="1" applyBorder="1" applyAlignment="1">
      <alignment horizontal="center" vertical="center" wrapText="1"/>
      <protection/>
    </xf>
    <xf numFmtId="14" fontId="3" fillId="0" borderId="19" xfId="268" applyNumberFormat="1" applyFont="1" applyBorder="1" applyAlignment="1">
      <alignment horizontal="center" vertical="center" wrapText="1"/>
      <protection/>
    </xf>
    <xf numFmtId="0" fontId="9" fillId="0" borderId="19" xfId="0" applyFont="1" applyBorder="1" applyAlignment="1">
      <alignment horizontal="center" vertical="center" wrapText="1"/>
    </xf>
    <xf numFmtId="20" fontId="9" fillId="49" borderId="19" xfId="0" applyNumberFormat="1" applyFont="1" applyFill="1" applyBorder="1" applyAlignment="1">
      <alignment horizontal="center" vertical="center" wrapText="1"/>
    </xf>
    <xf numFmtId="20" fontId="9" fillId="0" borderId="19" xfId="0" applyNumberFormat="1" applyFont="1" applyBorder="1" applyAlignment="1">
      <alignment horizontal="center" vertical="center" wrapText="1"/>
    </xf>
    <xf numFmtId="14" fontId="3" fillId="0" borderId="20" xfId="0" applyNumberFormat="1" applyFont="1" applyFill="1" applyBorder="1" applyAlignment="1">
      <alignment horizontal="center" vertical="center"/>
    </xf>
    <xf numFmtId="20" fontId="3" fillId="0" borderId="20" xfId="0" applyNumberFormat="1" applyFont="1" applyFill="1" applyBorder="1" applyAlignment="1">
      <alignment horizontal="center" vertical="center" wrapText="1"/>
    </xf>
    <xf numFmtId="176" fontId="4" fillId="0" borderId="19" xfId="0" applyNumberFormat="1" applyFont="1" applyBorder="1" applyAlignment="1">
      <alignment horizontal="center" vertical="center" wrapText="1"/>
    </xf>
    <xf numFmtId="14" fontId="4" fillId="0" borderId="19" xfId="0" applyNumberFormat="1" applyFont="1" applyBorder="1" applyAlignment="1">
      <alignment horizontal="center" vertical="center" wrapText="1"/>
    </xf>
    <xf numFmtId="49" fontId="9" fillId="49" borderId="19" xfId="0" applyNumberFormat="1" applyFont="1" applyFill="1" applyBorder="1" applyAlignment="1">
      <alignment horizontal="center" vertical="center" wrapText="1"/>
    </xf>
    <xf numFmtId="20" fontId="4" fillId="0" borderId="19" xfId="77" applyNumberFormat="1" applyFont="1" applyBorder="1" applyAlignment="1">
      <alignment horizontal="center" vertical="center" wrapText="1"/>
      <protection/>
    </xf>
    <xf numFmtId="2" fontId="42" fillId="49" borderId="19" xfId="0" applyNumberFormat="1" applyFont="1" applyFill="1" applyBorder="1" applyAlignment="1">
      <alignment horizontal="center" vertical="center" wrapText="1"/>
    </xf>
    <xf numFmtId="0" fontId="42" fillId="0" borderId="19" xfId="0" applyFont="1" applyBorder="1" applyAlignment="1">
      <alignment horizontal="center" vertical="center" wrapText="1"/>
    </xf>
    <xf numFmtId="176" fontId="9" fillId="0" borderId="19" xfId="0" applyNumberFormat="1" applyFont="1" applyBorder="1" applyAlignment="1">
      <alignment horizontal="center" vertical="center" wrapText="1"/>
    </xf>
    <xf numFmtId="2" fontId="9" fillId="49" borderId="19"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9" fillId="0" borderId="19" xfId="568" applyFont="1" applyBorder="1" applyAlignment="1">
      <alignment horizontal="center" vertical="center" wrapText="1"/>
      <protection/>
    </xf>
    <xf numFmtId="14" fontId="9" fillId="0" borderId="19" xfId="0" applyNumberFormat="1" applyFont="1" applyFill="1" applyBorder="1" applyAlignment="1">
      <alignment horizontal="center" vertical="center" wrapText="1"/>
    </xf>
    <xf numFmtId="20" fontId="9" fillId="0" borderId="19" xfId="0" applyNumberFormat="1" applyFont="1" applyFill="1" applyBorder="1" applyAlignment="1">
      <alignment horizontal="center" vertical="center" wrapText="1"/>
    </xf>
    <xf numFmtId="173" fontId="9" fillId="0" borderId="19" xfId="77" applyNumberFormat="1" applyFont="1" applyFill="1" applyBorder="1" applyAlignment="1">
      <alignment horizontal="center" vertical="center" wrapText="1"/>
      <protection/>
    </xf>
    <xf numFmtId="1" fontId="9" fillId="0" borderId="19" xfId="0" applyNumberFormat="1" applyFont="1" applyFill="1" applyBorder="1" applyAlignment="1">
      <alignment horizontal="center" vertical="center" wrapText="1"/>
    </xf>
    <xf numFmtId="176" fontId="3" fillId="0" borderId="20" xfId="0" applyNumberFormat="1" applyFont="1" applyBorder="1" applyAlignment="1">
      <alignment horizontal="center" vertical="center" wrapText="1"/>
    </xf>
    <xf numFmtId="0" fontId="3" fillId="0" borderId="20" xfId="0" applyFont="1" applyBorder="1" applyAlignment="1">
      <alignment horizontal="center" vertical="center" wrapText="1"/>
    </xf>
    <xf numFmtId="1" fontId="3" fillId="0" borderId="20" xfId="1075" applyNumberFormat="1" applyFont="1" applyBorder="1" applyAlignment="1" applyProtection="1">
      <alignment horizontal="center" vertical="center" wrapText="1"/>
      <protection/>
    </xf>
    <xf numFmtId="14" fontId="9" fillId="0" borderId="19" xfId="0" applyNumberFormat="1" applyFont="1" applyBorder="1" applyAlignment="1">
      <alignment horizontal="center" vertical="center" wrapText="1"/>
    </xf>
    <xf numFmtId="0" fontId="41" fillId="0" borderId="19" xfId="0" applyFont="1" applyBorder="1" applyAlignment="1">
      <alignment horizontal="center" vertical="center" wrapText="1"/>
    </xf>
    <xf numFmtId="0" fontId="3" fillId="0" borderId="19" xfId="599" applyFont="1" applyBorder="1" applyAlignment="1">
      <alignment horizontal="center" vertical="center" wrapText="1"/>
      <protection/>
    </xf>
    <xf numFmtId="3" fontId="7" fillId="0" borderId="19" xfId="0" applyNumberFormat="1" applyFont="1" applyBorder="1" applyAlignment="1">
      <alignment horizontal="center" vertical="center" wrapText="1"/>
    </xf>
    <xf numFmtId="1" fontId="3" fillId="0" borderId="19" xfId="0" applyNumberFormat="1" applyFont="1" applyBorder="1" applyAlignment="1">
      <alignment horizontal="center" vertical="center" wrapText="1"/>
    </xf>
    <xf numFmtId="2" fontId="3" fillId="0" borderId="21" xfId="0" applyNumberFormat="1" applyFont="1" applyFill="1" applyBorder="1" applyAlignment="1">
      <alignment horizontal="center" vertical="center" wrapText="1"/>
    </xf>
    <xf numFmtId="20" fontId="3" fillId="0" borderId="19" xfId="0" applyNumberFormat="1" applyFont="1" applyFill="1" applyBorder="1" applyAlignment="1">
      <alignment horizontal="center" vertical="center"/>
    </xf>
    <xf numFmtId="2" fontId="3" fillId="49" borderId="19" xfId="0" applyNumberFormat="1" applyFont="1" applyFill="1" applyBorder="1" applyAlignment="1">
      <alignment horizontal="center" vertical="center" wrapText="1"/>
    </xf>
    <xf numFmtId="2" fontId="9" fillId="49" borderId="19" xfId="0" applyNumberFormat="1" applyFont="1" applyFill="1" applyBorder="1" applyAlignment="1">
      <alignment horizontal="center" vertical="center" wrapText="1"/>
    </xf>
    <xf numFmtId="0" fontId="13" fillId="0" borderId="19" xfId="0" applyFont="1" applyBorder="1" applyAlignment="1">
      <alignment horizontal="center" vertical="center" wrapText="1"/>
    </xf>
    <xf numFmtId="14" fontId="7" fillId="0" borderId="19" xfId="0" applyNumberFormat="1" applyFont="1" applyBorder="1" applyAlignment="1">
      <alignment horizontal="center" vertical="center"/>
    </xf>
    <xf numFmtId="0" fontId="7" fillId="0" borderId="19" xfId="0" applyFont="1" applyBorder="1" applyAlignment="1">
      <alignment horizontal="justify" vertical="center" wrapText="1"/>
    </xf>
    <xf numFmtId="0" fontId="13" fillId="49" borderId="19" xfId="0" applyFont="1" applyFill="1" applyBorder="1" applyAlignment="1">
      <alignment horizontal="center" vertical="center" wrapText="1"/>
    </xf>
    <xf numFmtId="0" fontId="9" fillId="0" borderId="19" xfId="599" applyFont="1" applyBorder="1" applyAlignment="1">
      <alignment horizontal="center" vertical="center" wrapText="1"/>
      <protection/>
    </xf>
    <xf numFmtId="21" fontId="3" fillId="0" borderId="19" xfId="0" applyNumberFormat="1" applyFont="1" applyFill="1" applyBorder="1" applyAlignment="1">
      <alignment horizontal="center" vertical="center"/>
    </xf>
    <xf numFmtId="0" fontId="9" fillId="0" borderId="19" xfId="0" applyFont="1" applyBorder="1" applyAlignment="1">
      <alignment horizontal="left" vertical="center" wrapText="1"/>
    </xf>
    <xf numFmtId="49" fontId="3" fillId="0" borderId="19" xfId="269" applyNumberFormat="1" applyFont="1" applyFill="1" applyBorder="1" applyAlignment="1">
      <alignment horizontal="center" vertical="center" wrapText="1"/>
      <protection/>
    </xf>
    <xf numFmtId="0" fontId="3" fillId="0" borderId="19" xfId="269" applyFont="1" applyFill="1" applyBorder="1" applyAlignment="1">
      <alignment horizontal="center" vertical="center" wrapText="1"/>
      <protection/>
    </xf>
    <xf numFmtId="14" fontId="3" fillId="0" borderId="19" xfId="269" applyNumberFormat="1" applyFont="1" applyFill="1" applyBorder="1" applyAlignment="1">
      <alignment horizontal="center" vertical="center" wrapText="1"/>
      <protection/>
    </xf>
    <xf numFmtId="49" fontId="9" fillId="0" borderId="19" xfId="78" applyNumberFormat="1" applyFont="1" applyBorder="1" applyAlignment="1">
      <alignment horizontal="center" vertical="center" wrapText="1"/>
      <protection/>
    </xf>
    <xf numFmtId="49" fontId="9" fillId="0" borderId="19" xfId="598" applyNumberFormat="1" applyFont="1" applyFill="1" applyBorder="1" applyAlignment="1">
      <alignment horizontal="center" vertical="center" wrapText="1"/>
      <protection/>
    </xf>
    <xf numFmtId="12" fontId="3" fillId="0" borderId="19" xfId="1098" applyNumberFormat="1" applyFont="1" applyFill="1" applyBorder="1" applyAlignment="1">
      <alignment horizontal="center" vertical="center" wrapText="1"/>
    </xf>
    <xf numFmtId="49" fontId="3" fillId="49" borderId="19" xfId="254" applyNumberFormat="1" applyFont="1" applyFill="1" applyBorder="1" applyAlignment="1" applyProtection="1">
      <alignment horizontal="center" vertical="top" wrapText="1"/>
      <protection/>
    </xf>
    <xf numFmtId="14" fontId="3" fillId="49" borderId="19" xfId="77" applyNumberFormat="1" applyFont="1" applyFill="1" applyBorder="1" applyAlignment="1">
      <alignment horizontal="center" vertical="top" wrapText="1"/>
      <protection/>
    </xf>
    <xf numFmtId="176" fontId="3" fillId="49" borderId="19" xfId="269" applyNumberFormat="1" applyFont="1" applyFill="1" applyBorder="1" applyAlignment="1">
      <alignment horizontal="center" vertical="center" wrapText="1"/>
      <protection/>
    </xf>
    <xf numFmtId="0" fontId="9" fillId="0" borderId="19" xfId="269" applyFont="1" applyBorder="1" applyAlignment="1">
      <alignment horizontal="center" vertical="center" wrapText="1"/>
      <protection/>
    </xf>
    <xf numFmtId="0" fontId="13" fillId="0" borderId="22" xfId="0" applyFont="1" applyBorder="1" applyAlignment="1">
      <alignment horizontal="center" vertical="center" wrapText="1"/>
    </xf>
    <xf numFmtId="2" fontId="7" fillId="49" borderId="19" xfId="0" applyNumberFormat="1" applyFont="1" applyFill="1" applyBorder="1" applyAlignment="1">
      <alignment horizontal="center" vertical="center" wrapText="1"/>
    </xf>
    <xf numFmtId="176" fontId="9" fillId="0" borderId="19" xfId="0" applyNumberFormat="1" applyFont="1" applyFill="1" applyBorder="1" applyAlignment="1">
      <alignment horizontal="center" vertical="center" wrapText="1"/>
    </xf>
    <xf numFmtId="3" fontId="9" fillId="0" borderId="19"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3" fillId="0" borderId="19" xfId="0" applyFont="1" applyBorder="1" applyAlignment="1">
      <alignment horizontal="center" vertical="top" wrapText="1"/>
    </xf>
    <xf numFmtId="14" fontId="9" fillId="0" borderId="19" xfId="0" applyNumberFormat="1" applyFont="1" applyBorder="1" applyAlignment="1">
      <alignment horizontal="center" vertical="center"/>
    </xf>
    <xf numFmtId="49" fontId="3" fillId="49" borderId="19" xfId="254" applyNumberFormat="1" applyFont="1" applyFill="1" applyBorder="1" applyAlignment="1" applyProtection="1">
      <alignment horizontal="center" vertical="center" wrapText="1"/>
      <protection/>
    </xf>
    <xf numFmtId="14" fontId="3" fillId="49" borderId="19" xfId="77" applyNumberFormat="1" applyFont="1" applyFill="1" applyBorder="1" applyAlignment="1">
      <alignment horizontal="center" vertical="center" wrapText="1"/>
      <protection/>
    </xf>
    <xf numFmtId="181" fontId="7" fillId="0" borderId="19" xfId="0" applyNumberFormat="1" applyFont="1" applyBorder="1" applyAlignment="1">
      <alignment horizontal="center" vertical="center"/>
    </xf>
    <xf numFmtId="173" fontId="9" fillId="49" borderId="19" xfId="94" applyNumberFormat="1" applyFont="1" applyFill="1" applyBorder="1" applyAlignment="1">
      <alignment horizontal="center" vertical="center" wrapText="1"/>
      <protection/>
    </xf>
    <xf numFmtId="14" fontId="3" fillId="0" borderId="20" xfId="0" applyNumberFormat="1" applyFont="1" applyFill="1" applyBorder="1" applyAlignment="1">
      <alignment horizontal="center" vertical="center" wrapText="1"/>
    </xf>
    <xf numFmtId="0" fontId="3" fillId="0" borderId="20" xfId="363" applyFont="1" applyFill="1" applyBorder="1" applyAlignment="1">
      <alignment horizontal="center" vertical="center" wrapText="1"/>
      <protection/>
    </xf>
    <xf numFmtId="2" fontId="7" fillId="0" borderId="19" xfId="0" applyNumberFormat="1" applyFont="1" applyBorder="1" applyAlignment="1">
      <alignment horizontal="center" vertical="center" wrapText="1"/>
    </xf>
    <xf numFmtId="14" fontId="3" fillId="0" borderId="19" xfId="268" applyNumberFormat="1" applyFont="1" applyFill="1" applyBorder="1" applyAlignment="1">
      <alignment horizontal="center" vertical="center"/>
      <protection/>
    </xf>
    <xf numFmtId="173" fontId="9" fillId="49" borderId="19" xfId="77" applyNumberFormat="1" applyFont="1" applyFill="1" applyBorder="1" applyAlignment="1">
      <alignment horizontal="center" vertical="center" wrapText="1"/>
      <protection/>
    </xf>
    <xf numFmtId="0" fontId="9" fillId="49" borderId="19" xfId="568" applyFont="1" applyFill="1" applyBorder="1" applyAlignment="1">
      <alignment horizontal="center" vertical="center" wrapText="1"/>
      <protection/>
    </xf>
    <xf numFmtId="0" fontId="3" fillId="0" borderId="23" xfId="0" applyFont="1" applyFill="1" applyBorder="1" applyAlignment="1">
      <alignment horizontal="center" vertical="center" wrapText="1"/>
    </xf>
    <xf numFmtId="14" fontId="9" fillId="0" borderId="19" xfId="271" applyNumberFormat="1" applyFont="1" applyBorder="1" applyAlignment="1">
      <alignment horizontal="center" vertical="center" wrapText="1"/>
      <protection/>
    </xf>
    <xf numFmtId="14" fontId="7" fillId="0" borderId="19" xfId="0" applyNumberFormat="1" applyFont="1" applyBorder="1" applyAlignment="1">
      <alignment horizontal="center" vertical="center" wrapText="1"/>
    </xf>
    <xf numFmtId="20" fontId="3" fillId="0" borderId="19" xfId="269" applyNumberFormat="1" applyFont="1" applyFill="1" applyBorder="1" applyAlignment="1">
      <alignment horizontal="center" vertical="center" wrapText="1"/>
      <protection/>
    </xf>
    <xf numFmtId="0" fontId="3" fillId="0" borderId="19" xfId="358" applyFont="1" applyFill="1" applyBorder="1" applyAlignment="1">
      <alignment horizontal="center" vertical="center" wrapText="1"/>
      <protection/>
    </xf>
    <xf numFmtId="0" fontId="7" fillId="0" borderId="19" xfId="1028" applyFont="1" applyBorder="1" applyAlignment="1">
      <alignment horizontal="center" vertical="center" wrapText="1"/>
      <protection/>
    </xf>
    <xf numFmtId="49" fontId="7" fillId="0" borderId="19" xfId="1028" applyNumberFormat="1" applyFont="1" applyBorder="1" applyAlignment="1">
      <alignment horizontal="center" vertical="center" wrapText="1"/>
      <protection/>
    </xf>
    <xf numFmtId="14" fontId="7" fillId="0" borderId="19" xfId="1028" applyNumberFormat="1" applyFont="1" applyBorder="1" applyAlignment="1">
      <alignment horizontal="center" vertical="center" wrapText="1"/>
      <protection/>
    </xf>
    <xf numFmtId="49" fontId="7" fillId="0" borderId="19" xfId="1028" applyNumberFormat="1" applyFont="1" applyBorder="1" applyAlignment="1">
      <alignment horizontal="center" vertical="center"/>
      <protection/>
    </xf>
    <xf numFmtId="49" fontId="43" fillId="0" borderId="19" xfId="0" applyNumberFormat="1" applyFont="1" applyBorder="1" applyAlignment="1">
      <alignment horizontal="center" vertical="center"/>
    </xf>
    <xf numFmtId="14" fontId="9" fillId="0" borderId="19" xfId="269" applyNumberFormat="1" applyFont="1" applyBorder="1" applyAlignment="1">
      <alignment vertical="center"/>
      <protection/>
    </xf>
    <xf numFmtId="176" fontId="7" fillId="0" borderId="19" xfId="269" applyNumberFormat="1" applyFont="1" applyBorder="1" applyAlignment="1">
      <alignment horizontal="center" vertical="center" wrapText="1"/>
      <protection/>
    </xf>
    <xf numFmtId="0" fontId="7" fillId="0" borderId="19" xfId="269" applyFont="1" applyBorder="1" applyAlignment="1">
      <alignment horizontal="center" vertical="center" wrapText="1"/>
      <protection/>
    </xf>
    <xf numFmtId="14" fontId="7" fillId="0" borderId="19" xfId="269" applyNumberFormat="1" applyFont="1" applyBorder="1" applyAlignment="1">
      <alignment horizontal="center" vertical="center"/>
      <protection/>
    </xf>
    <xf numFmtId="14" fontId="3" fillId="49" borderId="19" xfId="0" applyNumberFormat="1" applyFont="1" applyFill="1" applyBorder="1" applyAlignment="1">
      <alignment horizontal="center" vertical="center" wrapText="1"/>
    </xf>
    <xf numFmtId="49" fontId="3" fillId="0" borderId="19" xfId="358" applyNumberFormat="1" applyFont="1" applyBorder="1" applyAlignment="1">
      <alignment horizontal="center" vertical="center" wrapText="1"/>
      <protection/>
    </xf>
    <xf numFmtId="14" fontId="9" fillId="0" borderId="19" xfId="358" applyNumberFormat="1" applyFont="1" applyBorder="1" applyAlignment="1">
      <alignment horizontal="center" vertical="center" wrapText="1"/>
      <protection/>
    </xf>
    <xf numFmtId="0" fontId="9" fillId="49" borderId="19" xfId="0" applyFont="1" applyFill="1" applyBorder="1" applyAlignment="1">
      <alignment horizontal="center" vertical="center" wrapText="1"/>
    </xf>
    <xf numFmtId="20" fontId="9" fillId="0" borderId="19" xfId="269" applyNumberFormat="1" applyFont="1" applyBorder="1" applyAlignment="1">
      <alignment horizontal="center" vertical="center" wrapText="1"/>
      <protection/>
    </xf>
    <xf numFmtId="14" fontId="9" fillId="0" borderId="19" xfId="269" applyNumberFormat="1" applyFont="1" applyBorder="1" applyAlignment="1">
      <alignment horizontal="center" vertical="center"/>
      <protection/>
    </xf>
    <xf numFmtId="14" fontId="9" fillId="0" borderId="19" xfId="269" applyNumberFormat="1" applyFont="1" applyBorder="1" applyAlignment="1">
      <alignment horizontal="center" vertical="center" wrapText="1"/>
      <protection/>
    </xf>
    <xf numFmtId="0" fontId="9" fillId="49" borderId="19" xfId="598" applyFont="1" applyFill="1" applyBorder="1" applyAlignment="1">
      <alignment horizontal="center" vertical="center" wrapText="1"/>
      <protection/>
    </xf>
    <xf numFmtId="0" fontId="9" fillId="0" borderId="19" xfId="269" applyFont="1" applyBorder="1" applyAlignment="1">
      <alignment vertical="center" wrapText="1"/>
      <protection/>
    </xf>
    <xf numFmtId="49" fontId="9" fillId="0" borderId="19" xfId="269" applyNumberFormat="1" applyFont="1" applyBorder="1" applyAlignment="1">
      <alignment horizontal="center" vertical="center" wrapText="1"/>
      <protection/>
    </xf>
    <xf numFmtId="0" fontId="3" fillId="0" borderId="19" xfId="269" applyFont="1" applyBorder="1" applyAlignment="1">
      <alignment horizontal="center" vertical="center" wrapText="1"/>
      <protection/>
    </xf>
    <xf numFmtId="176" fontId="8" fillId="0" borderId="19" xfId="0" applyNumberFormat="1" applyFont="1" applyBorder="1" applyAlignment="1">
      <alignment horizontal="center" vertical="center" wrapText="1"/>
    </xf>
    <xf numFmtId="14" fontId="9" fillId="0" borderId="19" xfId="0" applyNumberFormat="1" applyFont="1" applyBorder="1" applyAlignment="1">
      <alignment horizontal="center" vertical="center"/>
    </xf>
    <xf numFmtId="20" fontId="3" fillId="0" borderId="19" xfId="77" applyNumberFormat="1" applyFont="1" applyBorder="1" applyAlignment="1">
      <alignment horizontal="center" vertical="center" wrapText="1"/>
      <protection/>
    </xf>
    <xf numFmtId="49" fontId="9" fillId="0" borderId="19" xfId="77" applyNumberFormat="1" applyFont="1" applyFill="1" applyBorder="1" applyAlignment="1">
      <alignment horizontal="center" vertical="center" wrapText="1"/>
      <protection/>
    </xf>
    <xf numFmtId="14" fontId="3" fillId="0" borderId="19" xfId="269" applyNumberFormat="1" applyFont="1" applyFill="1" applyBorder="1" applyAlignment="1">
      <alignment horizontal="center" vertical="center"/>
      <protection/>
    </xf>
    <xf numFmtId="0" fontId="9" fillId="0" borderId="19" xfId="776" applyFont="1" applyFill="1" applyBorder="1" applyAlignment="1">
      <alignment horizontal="center" vertical="center" wrapText="1"/>
      <protection/>
    </xf>
    <xf numFmtId="20" fontId="9" fillId="0" borderId="24" xfId="0" applyNumberFormat="1" applyFont="1" applyBorder="1" applyAlignment="1">
      <alignment horizontal="center" vertical="center"/>
    </xf>
    <xf numFmtId="14" fontId="3" fillId="0" borderId="19" xfId="361" applyNumberFormat="1" applyFont="1" applyFill="1" applyBorder="1" applyAlignment="1">
      <alignment horizontal="center" vertical="center" wrapText="1"/>
      <protection/>
    </xf>
    <xf numFmtId="14" fontId="3" fillId="0" borderId="19" xfId="269" applyNumberFormat="1" applyFont="1" applyBorder="1" applyAlignment="1">
      <alignment horizontal="center" vertical="center" wrapText="1"/>
      <protection/>
    </xf>
    <xf numFmtId="49" fontId="3" fillId="0" borderId="19" xfId="269" applyNumberFormat="1" applyFont="1" applyBorder="1" applyAlignment="1">
      <alignment horizontal="center" vertical="center" wrapText="1"/>
      <protection/>
    </xf>
    <xf numFmtId="176" fontId="3" fillId="0" borderId="20" xfId="1075" applyNumberFormat="1" applyFont="1" applyBorder="1" applyAlignment="1" applyProtection="1">
      <alignment horizontal="center" vertical="center" wrapText="1"/>
      <protection/>
    </xf>
    <xf numFmtId="181" fontId="7" fillId="0" borderId="19" xfId="269" applyNumberFormat="1" applyFont="1" applyBorder="1" applyAlignment="1">
      <alignment horizontal="center" vertical="center"/>
      <protection/>
    </xf>
    <xf numFmtId="1" fontId="3" fillId="0" borderId="20" xfId="0" applyNumberFormat="1" applyFont="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361" applyFont="1" applyBorder="1" applyAlignment="1">
      <alignment horizontal="center" vertical="center" wrapText="1"/>
      <protection/>
    </xf>
    <xf numFmtId="0" fontId="9" fillId="0" borderId="19" xfId="781" applyFont="1" applyFill="1" applyBorder="1" applyAlignment="1">
      <alignment horizontal="center" vertical="center" wrapText="1"/>
      <protection/>
    </xf>
    <xf numFmtId="14" fontId="3" fillId="0" borderId="19" xfId="358" applyNumberFormat="1" applyFont="1" applyFill="1" applyBorder="1" applyAlignment="1">
      <alignment horizontal="center" vertical="center" wrapText="1"/>
      <protection/>
    </xf>
    <xf numFmtId="0" fontId="3" fillId="0" borderId="19" xfId="358" applyFont="1" applyFill="1" applyBorder="1" applyAlignment="1">
      <alignment horizontal="center" vertical="center" wrapText="1"/>
      <protection/>
    </xf>
    <xf numFmtId="0" fontId="7" fillId="0" borderId="19" xfId="0" applyFont="1" applyBorder="1" applyAlignment="1">
      <alignment vertical="center" wrapText="1"/>
    </xf>
    <xf numFmtId="14" fontId="3" fillId="0" borderId="19" xfId="178" applyNumberFormat="1" applyFont="1" applyBorder="1" applyAlignment="1" applyProtection="1">
      <alignment horizontal="center" vertical="center" wrapText="1"/>
      <protection/>
    </xf>
    <xf numFmtId="14" fontId="3" fillId="0" borderId="19" xfId="358" applyNumberFormat="1" applyFont="1" applyBorder="1" applyAlignment="1">
      <alignment horizontal="center" vertical="center" wrapText="1"/>
      <protection/>
    </xf>
    <xf numFmtId="20" fontId="3" fillId="0" borderId="19" xfId="94" applyNumberFormat="1" applyFont="1" applyBorder="1" applyAlignment="1">
      <alignment horizontal="center" vertical="center" wrapText="1"/>
      <protection/>
    </xf>
    <xf numFmtId="49" fontId="9" fillId="49" borderId="19" xfId="271" applyNumberFormat="1" applyFont="1" applyFill="1" applyBorder="1" applyAlignment="1">
      <alignment horizontal="center" vertical="center" wrapText="1"/>
      <protection/>
    </xf>
    <xf numFmtId="20" fontId="9" fillId="49" borderId="19" xfId="271" applyNumberFormat="1" applyFont="1" applyFill="1" applyBorder="1" applyAlignment="1">
      <alignment horizontal="center" vertical="center" wrapText="1"/>
      <protection/>
    </xf>
    <xf numFmtId="2" fontId="3" fillId="0" borderId="19" xfId="271" applyNumberFormat="1" applyFont="1" applyFill="1" applyBorder="1" applyAlignment="1">
      <alignment horizontal="center" vertical="center" wrapText="1"/>
      <protection/>
    </xf>
    <xf numFmtId="49" fontId="9" fillId="49" borderId="19" xfId="0" applyNumberFormat="1" applyFont="1" applyFill="1" applyBorder="1" applyAlignment="1">
      <alignment horizontal="center" vertical="center" wrapText="1"/>
    </xf>
    <xf numFmtId="176" fontId="9" fillId="0" borderId="19" xfId="269" applyNumberFormat="1" applyFont="1" applyBorder="1" applyAlignment="1">
      <alignment horizontal="center" vertical="center"/>
      <protection/>
    </xf>
    <xf numFmtId="14" fontId="9" fillId="49" borderId="19" xfId="269" applyNumberFormat="1" applyFont="1" applyFill="1" applyBorder="1" applyAlignment="1">
      <alignment horizontal="center" vertical="center" wrapText="1"/>
      <protection/>
    </xf>
    <xf numFmtId="20" fontId="9" fillId="49" borderId="19" xfId="269" applyNumberFormat="1" applyFont="1" applyFill="1" applyBorder="1" applyAlignment="1">
      <alignment horizontal="center" vertical="center" wrapText="1"/>
      <protection/>
    </xf>
    <xf numFmtId="2" fontId="3" fillId="0" borderId="19" xfId="269" applyNumberFormat="1" applyFont="1" applyFill="1" applyBorder="1" applyAlignment="1">
      <alignment horizontal="center" vertical="center" wrapText="1"/>
      <protection/>
    </xf>
    <xf numFmtId="49" fontId="3" fillId="0" borderId="19" xfId="269" applyNumberFormat="1" applyFont="1" applyBorder="1" applyAlignment="1">
      <alignment horizontal="center" vertical="center" wrapText="1"/>
      <protection/>
    </xf>
    <xf numFmtId="0" fontId="3" fillId="0" borderId="19" xfId="269" applyFont="1" applyBorder="1" applyAlignment="1">
      <alignment horizontal="center" vertical="center" wrapText="1"/>
      <protection/>
    </xf>
    <xf numFmtId="14" fontId="3" fillId="0" borderId="19" xfId="269" applyNumberFormat="1" applyFont="1" applyBorder="1" applyAlignment="1">
      <alignment horizontal="center" vertical="center" wrapText="1"/>
      <protection/>
    </xf>
    <xf numFmtId="20" fontId="3" fillId="0" borderId="19" xfId="269" applyNumberFormat="1" applyFont="1" applyBorder="1" applyAlignment="1">
      <alignment horizontal="center" vertical="center" wrapText="1"/>
      <protection/>
    </xf>
    <xf numFmtId="0" fontId="7" fillId="49" borderId="19" xfId="0" applyFont="1" applyFill="1" applyBorder="1" applyAlignment="1">
      <alignment horizontal="center" vertical="center" wrapText="1"/>
    </xf>
    <xf numFmtId="176" fontId="7" fillId="0" borderId="19" xfId="0" applyNumberFormat="1" applyFont="1" applyFill="1" applyBorder="1" applyAlignment="1">
      <alignment horizontal="center" vertical="center" wrapText="1"/>
    </xf>
    <xf numFmtId="176" fontId="9" fillId="0" borderId="19" xfId="269" applyNumberFormat="1" applyFont="1" applyBorder="1" applyAlignment="1">
      <alignment horizontal="center" vertical="center" wrapText="1"/>
      <protection/>
    </xf>
    <xf numFmtId="2" fontId="7" fillId="0" borderId="19" xfId="0" applyNumberFormat="1" applyFont="1" applyFill="1" applyBorder="1" applyAlignment="1">
      <alignment horizontal="center" vertical="center" wrapText="1"/>
    </xf>
    <xf numFmtId="176" fontId="3" fillId="0" borderId="20" xfId="1098" applyNumberFormat="1" applyFont="1" applyBorder="1" applyAlignment="1" applyProtection="1">
      <alignment horizontal="center" vertical="center" wrapText="1"/>
      <protection/>
    </xf>
    <xf numFmtId="12" fontId="3" fillId="0" borderId="19" xfId="1098" applyNumberFormat="1" applyFont="1" applyFill="1" applyBorder="1" applyAlignment="1">
      <alignment horizontal="center" vertical="center" wrapText="1"/>
    </xf>
    <xf numFmtId="0" fontId="9" fillId="0" borderId="19" xfId="269" applyFont="1" applyFill="1" applyBorder="1" applyAlignment="1">
      <alignment horizontal="center" vertical="center" wrapText="1"/>
      <protection/>
    </xf>
    <xf numFmtId="0" fontId="3" fillId="0" borderId="19" xfId="78" applyFont="1" applyFill="1" applyBorder="1" applyAlignment="1">
      <alignment horizontal="center" vertical="center" wrapText="1"/>
      <protection/>
    </xf>
    <xf numFmtId="14" fontId="9" fillId="0" borderId="19" xfId="269" applyNumberFormat="1" applyFont="1" applyFill="1" applyBorder="1" applyAlignment="1">
      <alignment horizontal="center" vertical="center" wrapText="1"/>
      <protection/>
    </xf>
    <xf numFmtId="20" fontId="9" fillId="0" borderId="19" xfId="269" applyNumberFormat="1" applyFont="1" applyFill="1" applyBorder="1" applyAlignment="1">
      <alignment horizontal="center" vertical="center" wrapText="1"/>
      <protection/>
    </xf>
    <xf numFmtId="49" fontId="3" fillId="49" borderId="19" xfId="269" applyNumberFormat="1" applyFont="1" applyFill="1" applyBorder="1" applyAlignment="1">
      <alignment horizontal="center" vertical="center" wrapText="1"/>
      <protection/>
    </xf>
    <xf numFmtId="0" fontId="9" fillId="0" borderId="19" xfId="274" applyFont="1" applyBorder="1" applyAlignment="1">
      <alignment horizontal="center" vertical="center" wrapText="1"/>
      <protection/>
    </xf>
    <xf numFmtId="176" fontId="9" fillId="0" borderId="19" xfId="274" applyNumberFormat="1" applyFont="1" applyBorder="1" applyAlignment="1">
      <alignment horizontal="center" vertical="center" wrapText="1"/>
      <protection/>
    </xf>
    <xf numFmtId="14" fontId="9" fillId="0" borderId="19" xfId="274" applyNumberFormat="1" applyFont="1" applyBorder="1" applyAlignment="1">
      <alignment horizontal="center" vertical="center" wrapText="1"/>
      <protection/>
    </xf>
    <xf numFmtId="20" fontId="9" fillId="0" borderId="19" xfId="274" applyNumberFormat="1" applyFont="1" applyBorder="1" applyAlignment="1">
      <alignment horizontal="center" vertical="center" wrapText="1"/>
      <protection/>
    </xf>
    <xf numFmtId="186" fontId="9" fillId="0" borderId="25" xfId="781" applyNumberFormat="1" applyFont="1" applyFill="1" applyBorder="1" applyAlignment="1">
      <alignment horizontal="center" vertical="center"/>
      <protection/>
    </xf>
    <xf numFmtId="0" fontId="9" fillId="0" borderId="26" xfId="269" applyFont="1" applyFill="1" applyBorder="1" applyAlignment="1">
      <alignment horizontal="center" vertical="center" wrapText="1"/>
      <protection/>
    </xf>
    <xf numFmtId="49" fontId="9" fillId="0" borderId="27" xfId="269" applyNumberFormat="1" applyFont="1" applyFill="1" applyBorder="1" applyAlignment="1">
      <alignment horizontal="center" vertical="center" wrapText="1"/>
      <protection/>
    </xf>
    <xf numFmtId="0" fontId="9" fillId="0" borderId="26" xfId="568" applyFont="1" applyBorder="1" applyAlignment="1">
      <alignment horizontal="center" vertical="center" wrapText="1"/>
      <protection/>
    </xf>
    <xf numFmtId="14" fontId="9" fillId="0" borderId="27" xfId="269" applyNumberFormat="1" applyFont="1" applyFill="1" applyBorder="1" applyAlignment="1">
      <alignment horizontal="center" vertical="center" wrapText="1"/>
      <protection/>
    </xf>
    <xf numFmtId="20" fontId="9" fillId="0" borderId="26" xfId="269" applyNumberFormat="1" applyFont="1" applyFill="1" applyBorder="1" applyAlignment="1">
      <alignment horizontal="center" vertical="center" wrapText="1"/>
      <protection/>
    </xf>
    <xf numFmtId="14" fontId="9" fillId="0" borderId="22" xfId="269" applyNumberFormat="1" applyFont="1" applyFill="1" applyBorder="1" applyAlignment="1">
      <alignment horizontal="center" vertical="center" wrapText="1"/>
      <protection/>
    </xf>
    <xf numFmtId="173" fontId="9" fillId="0" borderId="27" xfId="94" applyNumberFormat="1" applyFont="1" applyFill="1" applyBorder="1" applyAlignment="1">
      <alignment horizontal="center" vertical="center" wrapText="1"/>
      <protection/>
    </xf>
    <xf numFmtId="0" fontId="3" fillId="49" borderId="19" xfId="269" applyFont="1" applyFill="1" applyBorder="1" applyAlignment="1">
      <alignment horizontal="center" vertical="center" wrapText="1"/>
      <protection/>
    </xf>
    <xf numFmtId="0" fontId="9" fillId="0" borderId="19" xfId="78" applyFont="1" applyBorder="1" applyAlignment="1">
      <alignment horizontal="center" vertical="center" wrapText="1"/>
      <protection/>
    </xf>
    <xf numFmtId="49" fontId="32" fillId="0" borderId="28" xfId="72" applyNumberFormat="1" applyFont="1" applyBorder="1" applyAlignment="1">
      <alignment horizontal="center" vertical="center" wrapText="1"/>
      <protection/>
    </xf>
    <xf numFmtId="14" fontId="33" fillId="0" borderId="19" xfId="0" applyNumberFormat="1" applyFont="1" applyBorder="1" applyAlignment="1">
      <alignment horizontal="center" vertical="center" wrapText="1"/>
    </xf>
    <xf numFmtId="188" fontId="4" fillId="0" borderId="19" xfId="0" applyNumberFormat="1" applyFont="1" applyFill="1" applyBorder="1" applyAlignment="1">
      <alignment horizontal="center" vertical="center"/>
    </xf>
    <xf numFmtId="14" fontId="4" fillId="0" borderId="19" xfId="76" applyNumberFormat="1" applyFont="1" applyFill="1" applyBorder="1" applyAlignment="1">
      <alignment horizontal="center" vertical="center" wrapText="1"/>
      <protection/>
    </xf>
    <xf numFmtId="14" fontId="33" fillId="0" borderId="19" xfId="0" applyNumberFormat="1" applyFont="1" applyBorder="1" applyAlignment="1">
      <alignment horizontal="center" vertical="center"/>
    </xf>
    <xf numFmtId="0" fontId="41" fillId="0" borderId="19" xfId="269" applyFont="1" applyBorder="1" applyAlignment="1">
      <alignment horizontal="center" vertical="center" wrapText="1"/>
      <protection/>
    </xf>
    <xf numFmtId="0" fontId="9" fillId="49" borderId="19" xfId="269" applyFont="1" applyFill="1" applyBorder="1" applyAlignment="1">
      <alignment horizontal="center" vertical="center" wrapText="1"/>
      <protection/>
    </xf>
    <xf numFmtId="2" fontId="41" fillId="49" borderId="19" xfId="269" applyNumberFormat="1" applyFont="1" applyFill="1" applyBorder="1" applyAlignment="1">
      <alignment horizontal="center" vertical="center" wrapText="1"/>
      <protection/>
    </xf>
    <xf numFmtId="176" fontId="3" fillId="0" borderId="19" xfId="269" applyNumberFormat="1" applyFont="1" applyBorder="1" applyAlignment="1">
      <alignment horizontal="center" vertical="center" wrapText="1"/>
      <protection/>
    </xf>
    <xf numFmtId="49" fontId="9" fillId="0" borderId="19" xfId="269" applyNumberFormat="1" applyFont="1" applyBorder="1" applyAlignment="1">
      <alignment horizontal="center" vertical="center"/>
      <protection/>
    </xf>
    <xf numFmtId="49" fontId="3" fillId="0" borderId="19" xfId="1098" applyNumberFormat="1" applyFont="1" applyFill="1" applyBorder="1" applyAlignment="1">
      <alignment horizontal="center" vertical="center" wrapText="1"/>
    </xf>
    <xf numFmtId="49" fontId="3" fillId="0" borderId="19" xfId="358" applyNumberFormat="1" applyFont="1" applyFill="1" applyBorder="1" applyAlignment="1">
      <alignment horizontal="center" vertical="center" wrapText="1"/>
      <protection/>
    </xf>
    <xf numFmtId="0" fontId="7" fillId="0" borderId="19" xfId="1028" applyFont="1" applyBorder="1" applyAlignment="1">
      <alignment vertical="center" wrapText="1"/>
      <protection/>
    </xf>
    <xf numFmtId="14" fontId="3" fillId="0" borderId="0" xfId="0" applyNumberFormat="1" applyFont="1" applyBorder="1" applyAlignment="1">
      <alignment wrapText="1"/>
    </xf>
    <xf numFmtId="1" fontId="3" fillId="0" borderId="20" xfId="1098" applyNumberFormat="1" applyFont="1" applyBorder="1" applyAlignment="1" applyProtection="1">
      <alignment horizontal="center" vertical="center" wrapText="1"/>
      <protection/>
    </xf>
    <xf numFmtId="49" fontId="3" fillId="0" borderId="19" xfId="1105" applyNumberFormat="1" applyFont="1" applyFill="1" applyBorder="1" applyAlignment="1">
      <alignment horizontal="center" vertical="center" wrapText="1"/>
    </xf>
    <xf numFmtId="49" fontId="13" fillId="0" borderId="26" xfId="0" applyNumberFormat="1" applyFont="1" applyBorder="1" applyAlignment="1">
      <alignment horizontal="center" vertical="center" wrapText="1"/>
    </xf>
    <xf numFmtId="49" fontId="9" fillId="0" borderId="19" xfId="269" applyNumberFormat="1" applyFont="1" applyFill="1" applyBorder="1" applyAlignment="1">
      <alignment horizontal="center" vertical="center" wrapText="1"/>
      <protection/>
    </xf>
    <xf numFmtId="14" fontId="3" fillId="49" borderId="19" xfId="269" applyNumberFormat="1" applyFont="1" applyFill="1" applyBorder="1" applyAlignment="1">
      <alignment horizontal="center" vertical="center" wrapText="1"/>
      <protection/>
    </xf>
    <xf numFmtId="14" fontId="3" fillId="49" borderId="19" xfId="358" applyNumberFormat="1" applyFont="1" applyFill="1" applyBorder="1" applyAlignment="1">
      <alignment horizontal="center" vertical="center" wrapText="1"/>
      <protection/>
    </xf>
    <xf numFmtId="49" fontId="9" fillId="0" borderId="19" xfId="358" applyNumberFormat="1" applyFont="1" applyFill="1" applyBorder="1" applyAlignment="1">
      <alignment horizontal="center" vertical="center" wrapText="1"/>
      <protection/>
    </xf>
    <xf numFmtId="0" fontId="9" fillId="0" borderId="19" xfId="358" applyFont="1" applyFill="1" applyBorder="1" applyAlignment="1">
      <alignment horizontal="center" vertical="center" wrapText="1"/>
      <protection/>
    </xf>
    <xf numFmtId="0" fontId="3" fillId="0" borderId="19" xfId="94" applyFont="1" applyFill="1" applyBorder="1" applyAlignment="1">
      <alignment horizontal="center" vertical="center" wrapText="1"/>
      <protection/>
    </xf>
    <xf numFmtId="14" fontId="9" fillId="0" borderId="19" xfId="358" applyNumberFormat="1" applyFont="1" applyFill="1" applyBorder="1" applyAlignment="1">
      <alignment horizontal="center" vertical="center" wrapText="1"/>
      <protection/>
    </xf>
    <xf numFmtId="20" fontId="9" fillId="0" borderId="19" xfId="358" applyNumberFormat="1" applyFont="1" applyFill="1" applyBorder="1" applyAlignment="1">
      <alignment horizontal="center" vertical="center" wrapText="1"/>
      <protection/>
    </xf>
    <xf numFmtId="0" fontId="9" fillId="0" borderId="19" xfId="77" applyFont="1" applyFill="1" applyBorder="1" applyAlignment="1">
      <alignment horizontal="center" vertical="center" wrapText="1"/>
      <protection/>
    </xf>
    <xf numFmtId="1" fontId="9" fillId="0" borderId="19" xfId="1197" applyNumberFormat="1" applyFont="1" applyFill="1" applyBorder="1" applyAlignment="1">
      <alignment horizontal="center" vertical="center" wrapText="1"/>
    </xf>
    <xf numFmtId="1" fontId="9" fillId="0" borderId="19" xfId="268" applyNumberFormat="1" applyFont="1" applyFill="1" applyBorder="1" applyAlignment="1">
      <alignment horizontal="center" vertical="center"/>
      <protection/>
    </xf>
    <xf numFmtId="14" fontId="9" fillId="0" borderId="19" xfId="268" applyNumberFormat="1" applyFont="1" applyFill="1" applyBorder="1" applyAlignment="1">
      <alignment horizontal="center" vertical="center"/>
      <protection/>
    </xf>
    <xf numFmtId="49" fontId="9" fillId="0" borderId="19" xfId="268" applyNumberFormat="1" applyFont="1" applyFill="1" applyBorder="1" applyAlignment="1">
      <alignment horizontal="center" vertical="center" wrapText="1"/>
      <protection/>
    </xf>
    <xf numFmtId="0" fontId="9" fillId="0" borderId="19" xfId="268" applyFont="1" applyFill="1" applyBorder="1" applyAlignment="1">
      <alignment horizontal="center" vertical="center" wrapText="1"/>
      <protection/>
    </xf>
    <xf numFmtId="14" fontId="9" fillId="0" borderId="19" xfId="268" applyNumberFormat="1" applyFont="1" applyFill="1" applyBorder="1" applyAlignment="1">
      <alignment horizontal="center" vertical="center" wrapText="1"/>
      <protection/>
    </xf>
    <xf numFmtId="20" fontId="3" fillId="0" borderId="20" xfId="269" applyNumberFormat="1" applyFont="1" applyFill="1" applyBorder="1" applyAlignment="1">
      <alignment horizontal="center" vertical="center" wrapText="1"/>
      <protection/>
    </xf>
    <xf numFmtId="14" fontId="3" fillId="0" borderId="20" xfId="269" applyNumberFormat="1" applyFont="1" applyFill="1" applyBorder="1" applyAlignment="1">
      <alignment horizontal="center" vertical="center" wrapText="1"/>
      <protection/>
    </xf>
    <xf numFmtId="0" fontId="3" fillId="0" borderId="20" xfId="269" applyFont="1" applyBorder="1" applyAlignment="1">
      <alignment horizontal="center" vertical="center" wrapText="1"/>
      <protection/>
    </xf>
    <xf numFmtId="49" fontId="3" fillId="0" borderId="20" xfId="1105" applyNumberFormat="1" applyFont="1" applyBorder="1" applyAlignment="1" applyProtection="1">
      <alignment horizontal="center" vertical="center" wrapText="1"/>
      <protection/>
    </xf>
    <xf numFmtId="176" fontId="3" fillId="0" borderId="20" xfId="269" applyNumberFormat="1" applyFont="1" applyBorder="1" applyAlignment="1">
      <alignment horizontal="center" vertical="center" wrapText="1"/>
      <protection/>
    </xf>
    <xf numFmtId="49" fontId="7" fillId="0" borderId="19" xfId="269" applyNumberFormat="1" applyFont="1" applyBorder="1" applyAlignment="1">
      <alignment horizontal="center" vertical="center" wrapText="1"/>
      <protection/>
    </xf>
    <xf numFmtId="176" fontId="9" fillId="0" borderId="19" xfId="269" applyNumberFormat="1" applyFont="1" applyBorder="1" applyAlignment="1">
      <alignment horizontal="center" vertical="center"/>
      <protection/>
    </xf>
    <xf numFmtId="0" fontId="9" fillId="0" borderId="19" xfId="582" applyFont="1" applyBorder="1" applyAlignment="1">
      <alignment horizontal="center" vertical="center" wrapText="1"/>
      <protection/>
    </xf>
    <xf numFmtId="0" fontId="7" fillId="0" borderId="19" xfId="0" applyFont="1" applyBorder="1" applyAlignment="1">
      <alignment horizontal="center" wrapText="1"/>
    </xf>
    <xf numFmtId="1" fontId="7" fillId="0" borderId="19" xfId="0" applyNumberFormat="1" applyFont="1" applyBorder="1" applyAlignment="1">
      <alignment horizontal="center" vertical="center"/>
    </xf>
    <xf numFmtId="0" fontId="3" fillId="0" borderId="0" xfId="0" applyFont="1" applyFill="1" applyAlignment="1">
      <alignment/>
    </xf>
    <xf numFmtId="14" fontId="9" fillId="0" borderId="21" xfId="0" applyNumberFormat="1" applyFont="1" applyBorder="1" applyAlignment="1">
      <alignment horizontal="center" vertical="center" wrapText="1"/>
    </xf>
    <xf numFmtId="2" fontId="9" fillId="0" borderId="19" xfId="0" applyNumberFormat="1" applyFont="1" applyFill="1" applyBorder="1" applyAlignment="1">
      <alignment horizontal="center" vertical="center" wrapText="1"/>
    </xf>
    <xf numFmtId="176" fontId="9" fillId="0" borderId="20" xfId="0" applyNumberFormat="1" applyFont="1" applyBorder="1" applyAlignment="1">
      <alignment horizontal="center" vertical="center" wrapText="1"/>
    </xf>
    <xf numFmtId="1" fontId="9" fillId="0" borderId="20" xfId="1098" applyNumberFormat="1" applyFont="1" applyBorder="1" applyAlignment="1" applyProtection="1">
      <alignment horizontal="center" vertical="center" wrapText="1"/>
      <protection/>
    </xf>
    <xf numFmtId="14" fontId="9" fillId="0" borderId="20" xfId="0" applyNumberFormat="1" applyFont="1" applyFill="1" applyBorder="1" applyAlignment="1">
      <alignment horizontal="center" vertical="center" wrapText="1"/>
    </xf>
    <xf numFmtId="20" fontId="9" fillId="0" borderId="20"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49" fontId="9" fillId="0" borderId="21" xfId="268" applyNumberFormat="1" applyFont="1" applyBorder="1" applyAlignment="1">
      <alignment horizontal="center" vertical="center" wrapText="1"/>
      <protection/>
    </xf>
    <xf numFmtId="12" fontId="9" fillId="0" borderId="21" xfId="1098" applyNumberFormat="1" applyFont="1" applyFill="1" applyBorder="1" applyAlignment="1">
      <alignment horizontal="center" vertical="center" wrapText="1"/>
    </xf>
    <xf numFmtId="0" fontId="9" fillId="0" borderId="21" xfId="268" applyFont="1" applyBorder="1" applyAlignment="1">
      <alignment horizontal="center" vertical="center" wrapText="1"/>
      <protection/>
    </xf>
    <xf numFmtId="14" fontId="9" fillId="0" borderId="21" xfId="268" applyNumberFormat="1" applyFont="1" applyBorder="1" applyAlignment="1">
      <alignment horizontal="center" vertical="center" wrapText="1"/>
      <protection/>
    </xf>
    <xf numFmtId="20" fontId="9" fillId="0" borderId="21" xfId="268" applyNumberFormat="1" applyFont="1" applyBorder="1" applyAlignment="1">
      <alignment horizontal="center" vertical="center" wrapText="1"/>
      <protection/>
    </xf>
    <xf numFmtId="0" fontId="9" fillId="0" borderId="19" xfId="269" applyFont="1" applyBorder="1" applyAlignment="1">
      <alignment horizontal="left" vertical="top" wrapText="1"/>
      <protection/>
    </xf>
    <xf numFmtId="0" fontId="9" fillId="0" borderId="19" xfId="269" applyFont="1" applyBorder="1" applyAlignment="1">
      <alignment horizontal="justify" vertical="top" wrapText="1"/>
      <protection/>
    </xf>
    <xf numFmtId="14" fontId="9" fillId="49" borderId="19" xfId="271" applyNumberFormat="1" applyFont="1" applyFill="1" applyBorder="1" applyAlignment="1">
      <alignment horizontal="center" vertical="center" wrapText="1"/>
      <protection/>
    </xf>
    <xf numFmtId="49" fontId="9" fillId="0" borderId="19" xfId="269" applyNumberFormat="1" applyFont="1" applyBorder="1" applyAlignment="1">
      <alignment horizontal="center" vertical="center"/>
      <protection/>
    </xf>
    <xf numFmtId="14" fontId="9" fillId="0" borderId="19" xfId="1249" applyNumberFormat="1" applyFont="1" applyBorder="1" applyAlignment="1" applyProtection="1">
      <alignment horizontal="center" vertical="center" wrapText="1"/>
      <protection/>
    </xf>
    <xf numFmtId="43" fontId="9" fillId="0" borderId="19" xfId="1249" applyFont="1" applyBorder="1" applyAlignment="1" applyProtection="1">
      <alignment horizontal="center" vertical="center" wrapText="1"/>
      <protection/>
    </xf>
    <xf numFmtId="176" fontId="3" fillId="50" borderId="19" xfId="1249" applyNumberFormat="1" applyFont="1" applyFill="1" applyBorder="1" applyAlignment="1" applyProtection="1">
      <alignment horizontal="center" vertical="center"/>
      <protection/>
    </xf>
    <xf numFmtId="185" fontId="9" fillId="0" borderId="19" xfId="1249" applyNumberFormat="1" applyFont="1" applyBorder="1" applyAlignment="1" applyProtection="1">
      <alignment horizontal="center" vertical="center" wrapText="1"/>
      <protection/>
    </xf>
    <xf numFmtId="0" fontId="44" fillId="0" borderId="19" xfId="177" applyFont="1" applyBorder="1" applyAlignment="1" applyProtection="1">
      <alignment horizontal="center" vertical="center" wrapText="1"/>
      <protection/>
    </xf>
    <xf numFmtId="181" fontId="3" fillId="0" borderId="19" xfId="0" applyNumberFormat="1" applyFont="1" applyFill="1" applyBorder="1" applyAlignment="1">
      <alignment horizontal="center" vertical="center"/>
    </xf>
    <xf numFmtId="14" fontId="3" fillId="0" borderId="19" xfId="0" applyNumberFormat="1" applyFont="1" applyBorder="1" applyAlignment="1">
      <alignment horizontal="center" vertical="center"/>
    </xf>
    <xf numFmtId="1" fontId="3" fillId="0" borderId="19" xfId="0" applyNumberFormat="1" applyFont="1" applyFill="1" applyBorder="1" applyAlignment="1">
      <alignment horizontal="center" vertical="center"/>
    </xf>
    <xf numFmtId="1" fontId="9" fillId="0" borderId="19" xfId="1206"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xf>
    <xf numFmtId="0" fontId="9" fillId="49" borderId="19" xfId="78" applyFont="1" applyFill="1" applyBorder="1" applyAlignment="1">
      <alignment horizontal="center" vertical="center" wrapText="1"/>
      <protection/>
    </xf>
    <xf numFmtId="20" fontId="3" fillId="49" borderId="19" xfId="269" applyNumberFormat="1" applyFont="1" applyFill="1" applyBorder="1" applyAlignment="1">
      <alignment horizontal="center" vertical="center" wrapText="1"/>
      <protection/>
    </xf>
    <xf numFmtId="0" fontId="9" fillId="49" borderId="19" xfId="269" applyFont="1" applyFill="1" applyBorder="1" applyAlignment="1">
      <alignment horizontal="center" vertical="center" wrapText="1"/>
      <protection/>
    </xf>
    <xf numFmtId="176" fontId="9" fillId="49" borderId="19" xfId="269" applyNumberFormat="1" applyFont="1" applyFill="1" applyBorder="1" applyAlignment="1">
      <alignment horizontal="center" vertical="center" wrapText="1"/>
      <protection/>
    </xf>
    <xf numFmtId="14" fontId="9" fillId="49" borderId="19" xfId="269" applyNumberFormat="1" applyFont="1" applyFill="1" applyBorder="1" applyAlignment="1">
      <alignment horizontal="center" vertical="center" wrapText="1"/>
      <protection/>
    </xf>
    <xf numFmtId="49" fontId="9" fillId="49" borderId="19" xfId="78" applyNumberFormat="1" applyFont="1" applyFill="1" applyBorder="1" applyAlignment="1">
      <alignment horizontal="center" vertical="center" wrapText="1"/>
      <protection/>
    </xf>
    <xf numFmtId="176" fontId="3" fillId="49" borderId="19" xfId="269" applyNumberFormat="1" applyFont="1" applyFill="1" applyBorder="1" applyAlignment="1">
      <alignment horizontal="center" vertical="center"/>
      <protection/>
    </xf>
    <xf numFmtId="188" fontId="8" fillId="0" borderId="19" xfId="0" applyNumberFormat="1" applyFont="1" applyFill="1" applyBorder="1" applyAlignment="1">
      <alignment horizontal="center" vertical="center"/>
    </xf>
    <xf numFmtId="0" fontId="7" fillId="0" borderId="19" xfId="0" applyFont="1" applyBorder="1" applyAlignment="1">
      <alignment horizontal="center" vertical="center"/>
    </xf>
    <xf numFmtId="49" fontId="7" fillId="0" borderId="20" xfId="69" applyNumberFormat="1" applyFont="1" applyBorder="1" applyAlignment="1">
      <alignment horizontal="center" vertical="center" wrapText="1"/>
      <protection/>
    </xf>
    <xf numFmtId="14" fontId="7" fillId="0" borderId="25"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9" xfId="1075" applyNumberFormat="1" applyFont="1" applyFill="1" applyBorder="1" applyAlignment="1">
      <alignment horizontal="center" vertical="center" wrapText="1"/>
    </xf>
    <xf numFmtId="20" fontId="9" fillId="0" borderId="19" xfId="269" applyNumberFormat="1" applyFont="1" applyBorder="1" applyAlignment="1">
      <alignment horizontal="center" vertical="center"/>
      <protection/>
    </xf>
    <xf numFmtId="20" fontId="7" fillId="49" borderId="19" xfId="1155" applyNumberFormat="1" applyFont="1" applyFill="1" applyBorder="1" applyAlignment="1">
      <alignment horizontal="center" vertical="center" wrapText="1"/>
    </xf>
    <xf numFmtId="49" fontId="45" fillId="49" borderId="19" xfId="178" applyNumberFormat="1" applyFont="1" applyFill="1" applyBorder="1" applyAlignment="1" applyProtection="1">
      <alignment horizontal="center" vertical="center" wrapText="1"/>
      <protection/>
    </xf>
    <xf numFmtId="49" fontId="3" fillId="0" borderId="19" xfId="1088" applyNumberFormat="1" applyFont="1" applyFill="1" applyBorder="1" applyAlignment="1">
      <alignment horizontal="center" vertical="center" wrapText="1"/>
    </xf>
    <xf numFmtId="176" fontId="13" fillId="0" borderId="19" xfId="0" applyNumberFormat="1" applyFont="1" applyBorder="1" applyAlignment="1">
      <alignment horizontal="center" vertical="center" wrapText="1"/>
    </xf>
    <xf numFmtId="0" fontId="9" fillId="0" borderId="19" xfId="271" applyFont="1" applyBorder="1" applyAlignment="1">
      <alignment horizontal="center" vertical="center" wrapText="1"/>
      <protection/>
    </xf>
    <xf numFmtId="0" fontId="9" fillId="0" borderId="19" xfId="271" applyFont="1" applyBorder="1" applyAlignment="1">
      <alignment horizontal="center" vertical="center" wrapText="1"/>
      <protection/>
    </xf>
    <xf numFmtId="176" fontId="9" fillId="0" borderId="19" xfId="271" applyNumberFormat="1" applyFont="1" applyBorder="1" applyAlignment="1">
      <alignment horizontal="center" vertical="center" wrapText="1"/>
      <protection/>
    </xf>
    <xf numFmtId="176" fontId="9" fillId="0" borderId="19" xfId="271" applyNumberFormat="1" applyFont="1" applyBorder="1" applyAlignment="1">
      <alignment horizontal="center" vertical="center"/>
      <protection/>
    </xf>
    <xf numFmtId="0" fontId="7" fillId="0" borderId="19" xfId="271" applyFont="1" applyBorder="1" applyAlignment="1">
      <alignment horizontal="center" vertical="center" wrapText="1"/>
      <protection/>
    </xf>
    <xf numFmtId="0" fontId="9" fillId="0" borderId="19" xfId="358" applyFont="1" applyBorder="1" applyAlignment="1">
      <alignment horizontal="center" vertical="center" wrapText="1"/>
      <protection/>
    </xf>
    <xf numFmtId="176" fontId="9" fillId="0" borderId="19" xfId="358" applyNumberFormat="1" applyFont="1" applyBorder="1" applyAlignment="1">
      <alignment horizontal="center" vertical="center"/>
      <protection/>
    </xf>
    <xf numFmtId="0" fontId="9" fillId="0" borderId="19" xfId="358" applyFont="1" applyBorder="1" applyAlignment="1">
      <alignment horizontal="center" vertical="center" wrapText="1"/>
      <protection/>
    </xf>
    <xf numFmtId="20" fontId="9" fillId="49" borderId="19" xfId="358" applyNumberFormat="1" applyFont="1" applyFill="1" applyBorder="1" applyAlignment="1">
      <alignment horizontal="center" vertical="center" wrapText="1"/>
      <protection/>
    </xf>
    <xf numFmtId="173" fontId="46" fillId="0" borderId="19" xfId="178" applyNumberFormat="1" applyFont="1" applyBorder="1" applyAlignment="1" applyProtection="1">
      <alignment horizontal="center" vertical="center" wrapText="1"/>
      <protection/>
    </xf>
    <xf numFmtId="188" fontId="3" fillId="0" borderId="19" xfId="268" applyNumberFormat="1" applyFont="1" applyFill="1" applyBorder="1" applyAlignment="1">
      <alignment horizontal="center" vertical="center"/>
      <protection/>
    </xf>
    <xf numFmtId="49" fontId="3" fillId="0" borderId="19" xfId="1222" applyNumberFormat="1" applyFont="1" applyBorder="1" applyAlignment="1">
      <alignment horizontal="center" vertical="center" wrapText="1"/>
    </xf>
    <xf numFmtId="14" fontId="3" fillId="0" borderId="20" xfId="358" applyNumberFormat="1" applyFont="1" applyFill="1" applyBorder="1" applyAlignment="1">
      <alignment horizontal="center" vertical="center" wrapText="1"/>
      <protection/>
    </xf>
    <xf numFmtId="20" fontId="3" fillId="0" borderId="20" xfId="358" applyNumberFormat="1" applyFont="1" applyFill="1" applyBorder="1" applyAlignment="1">
      <alignment horizontal="center" vertical="center" wrapText="1"/>
      <protection/>
    </xf>
    <xf numFmtId="176" fontId="3" fillId="0" borderId="20" xfId="358" applyNumberFormat="1" applyFont="1" applyBorder="1" applyAlignment="1">
      <alignment horizontal="center" vertical="center" wrapText="1"/>
      <protection/>
    </xf>
    <xf numFmtId="0" fontId="3" fillId="0" borderId="20" xfId="358" applyFont="1" applyBorder="1" applyAlignment="1">
      <alignment horizontal="center" vertical="center" wrapText="1"/>
      <protection/>
    </xf>
    <xf numFmtId="0" fontId="3" fillId="49" borderId="19" xfId="358" applyFont="1" applyFill="1" applyBorder="1" applyAlignment="1">
      <alignment horizontal="center" vertical="center" wrapText="1"/>
      <protection/>
    </xf>
    <xf numFmtId="14" fontId="3" fillId="0" borderId="20" xfId="269" applyNumberFormat="1" applyFont="1" applyFill="1" applyBorder="1" applyAlignment="1">
      <alignment horizontal="center" vertical="center"/>
      <protection/>
    </xf>
    <xf numFmtId="0" fontId="3" fillId="0" borderId="20" xfId="269" applyFont="1" applyFill="1" applyBorder="1" applyAlignment="1">
      <alignment horizontal="center" vertical="center" wrapText="1"/>
      <protection/>
    </xf>
    <xf numFmtId="0" fontId="9" fillId="0" borderId="19" xfId="269" applyFont="1" applyFill="1" applyBorder="1" applyAlignment="1">
      <alignment horizontal="center" vertical="center" wrapText="1"/>
      <protection/>
    </xf>
    <xf numFmtId="14" fontId="3" fillId="0" borderId="20" xfId="662" applyNumberFormat="1" applyFont="1" applyBorder="1" applyAlignment="1">
      <alignment horizontal="center" vertical="center"/>
      <protection/>
    </xf>
    <xf numFmtId="0" fontId="3" fillId="0" borderId="20" xfId="662" applyFont="1" applyBorder="1" applyAlignment="1">
      <alignment horizontal="center" vertical="center" wrapText="1"/>
      <protection/>
    </xf>
    <xf numFmtId="0" fontId="9" fillId="0" borderId="19" xfId="269" applyFont="1" applyBorder="1" applyAlignment="1">
      <alignment horizontal="center" vertical="center" wrapText="1"/>
      <protection/>
    </xf>
    <xf numFmtId="14" fontId="9" fillId="0" borderId="19" xfId="269" applyNumberFormat="1" applyFont="1" applyBorder="1" applyAlignment="1">
      <alignment horizontal="center" vertical="center" wrapText="1"/>
      <protection/>
    </xf>
    <xf numFmtId="49" fontId="9" fillId="0" borderId="19" xfId="269" applyNumberFormat="1" applyFont="1" applyBorder="1" applyAlignment="1">
      <alignment horizontal="center" vertical="center" wrapText="1"/>
      <protection/>
    </xf>
    <xf numFmtId="2" fontId="9" fillId="49" borderId="19" xfId="269" applyNumberFormat="1" applyFont="1" applyFill="1" applyBorder="1" applyAlignment="1">
      <alignment horizontal="center" vertical="center" wrapText="1"/>
      <protection/>
    </xf>
    <xf numFmtId="0" fontId="9" fillId="49" borderId="21" xfId="0" applyFont="1" applyFill="1" applyBorder="1" applyAlignment="1">
      <alignment horizontal="center" vertical="center" wrapText="1"/>
    </xf>
    <xf numFmtId="20" fontId="3" fillId="0" borderId="0" xfId="0" applyNumberFormat="1" applyFont="1" applyFill="1" applyAlignment="1">
      <alignment horizontal="center" vertical="center" wrapText="1"/>
    </xf>
    <xf numFmtId="49" fontId="9" fillId="49" borderId="21" xfId="0" applyNumberFormat="1" applyFont="1" applyFill="1" applyBorder="1" applyAlignment="1">
      <alignment horizontal="center" vertical="center" wrapText="1"/>
    </xf>
    <xf numFmtId="0" fontId="9" fillId="0" borderId="19" xfId="69" applyFont="1" applyBorder="1" applyAlignment="1">
      <alignment horizontal="center" vertical="center" wrapText="1"/>
      <protection/>
    </xf>
    <xf numFmtId="2" fontId="9" fillId="0" borderId="19" xfId="0" applyNumberFormat="1" applyFont="1" applyFill="1" applyBorder="1" applyAlignment="1">
      <alignment horizontal="center" vertical="center" wrapText="1"/>
    </xf>
    <xf numFmtId="176" fontId="3" fillId="0" borderId="28" xfId="358" applyNumberFormat="1" applyFont="1" applyBorder="1" applyAlignment="1">
      <alignment horizontal="center" vertical="center" wrapText="1"/>
      <protection/>
    </xf>
    <xf numFmtId="14" fontId="3" fillId="0" borderId="20" xfId="358" applyNumberFormat="1" applyFont="1" applyFill="1" applyBorder="1" applyAlignment="1">
      <alignment horizontal="center" vertical="center"/>
      <protection/>
    </xf>
    <xf numFmtId="49" fontId="9" fillId="49" borderId="19" xfId="269" applyNumberFormat="1" applyFont="1" applyFill="1" applyBorder="1" applyAlignment="1">
      <alignment horizontal="center" vertical="center" wrapText="1"/>
      <protection/>
    </xf>
    <xf numFmtId="176" fontId="3" fillId="0" borderId="28" xfId="0" applyNumberFormat="1" applyFont="1" applyBorder="1" applyAlignment="1">
      <alignment horizontal="center" vertical="center" wrapText="1"/>
    </xf>
    <xf numFmtId="176" fontId="3" fillId="0" borderId="19" xfId="1109" applyNumberFormat="1" applyFont="1" applyFill="1" applyBorder="1" applyAlignment="1">
      <alignment horizontal="center" vertical="center" wrapText="1"/>
    </xf>
    <xf numFmtId="0" fontId="3" fillId="0" borderId="19" xfId="363" applyFont="1" applyFill="1" applyBorder="1" applyAlignment="1">
      <alignment horizontal="center" vertical="center" wrapText="1"/>
      <protection/>
    </xf>
    <xf numFmtId="176" fontId="3" fillId="0" borderId="28" xfId="269" applyNumberFormat="1" applyFont="1" applyBorder="1" applyAlignment="1">
      <alignment horizontal="center" vertical="center" wrapText="1"/>
      <protection/>
    </xf>
    <xf numFmtId="176" fontId="3" fillId="0" borderId="20" xfId="1088" applyNumberFormat="1" applyFont="1" applyBorder="1" applyAlignment="1" applyProtection="1">
      <alignment horizontal="center" vertical="center" wrapText="1"/>
      <protection/>
    </xf>
    <xf numFmtId="49" fontId="3" fillId="0" borderId="20" xfId="0" applyNumberFormat="1" applyFont="1" applyBorder="1" applyAlignment="1">
      <alignment horizontal="center" vertical="center" wrapText="1"/>
    </xf>
    <xf numFmtId="14" fontId="3" fillId="0" borderId="29" xfId="0" applyNumberFormat="1"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1" xfId="0" applyFont="1" applyBorder="1" applyAlignment="1">
      <alignment horizontal="center" vertical="center" wrapText="1"/>
    </xf>
    <xf numFmtId="176" fontId="3" fillId="49" borderId="21" xfId="598" applyNumberFormat="1" applyFont="1" applyFill="1" applyBorder="1" applyAlignment="1">
      <alignment horizontal="center" vertical="center" wrapText="1"/>
      <protection/>
    </xf>
    <xf numFmtId="20" fontId="3" fillId="0" borderId="29"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14" fontId="3" fillId="0" borderId="21"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20" fontId="3" fillId="0" borderId="21" xfId="0" applyNumberFormat="1" applyFont="1" applyFill="1" applyBorder="1" applyAlignment="1">
      <alignment horizontal="center" vertical="center" wrapText="1"/>
    </xf>
    <xf numFmtId="20" fontId="9" fillId="0" borderId="19" xfId="269" applyNumberFormat="1" applyFont="1" applyFill="1" applyBorder="1" applyAlignment="1">
      <alignment horizontal="center" vertical="center"/>
      <protection/>
    </xf>
    <xf numFmtId="14" fontId="3" fillId="49" borderId="19" xfId="94" applyNumberFormat="1" applyFont="1" applyFill="1" applyBorder="1" applyAlignment="1">
      <alignment horizontal="center" vertical="center" wrapText="1"/>
      <protection/>
    </xf>
    <xf numFmtId="49" fontId="3" fillId="0" borderId="19" xfId="1098" applyNumberFormat="1" applyFont="1" applyFill="1" applyBorder="1" applyAlignment="1">
      <alignment horizontal="center" vertical="center" wrapText="1"/>
    </xf>
    <xf numFmtId="49" fontId="3" fillId="0" borderId="19" xfId="358" applyNumberFormat="1" applyFont="1" applyFill="1" applyBorder="1" applyAlignment="1">
      <alignment horizontal="center" vertical="center" wrapText="1"/>
      <protection/>
    </xf>
    <xf numFmtId="20" fontId="3" fillId="0" borderId="19" xfId="358" applyNumberFormat="1" applyFont="1" applyFill="1" applyBorder="1" applyAlignment="1">
      <alignment horizontal="center" vertical="center"/>
      <protection/>
    </xf>
    <xf numFmtId="2" fontId="3" fillId="0" borderId="19" xfId="358" applyNumberFormat="1" applyFont="1" applyFill="1" applyBorder="1" applyAlignment="1">
      <alignment horizontal="center" vertical="center" wrapText="1"/>
      <protection/>
    </xf>
    <xf numFmtId="2" fontId="9" fillId="0" borderId="19" xfId="269" applyNumberFormat="1" applyFont="1" applyFill="1" applyBorder="1" applyAlignment="1">
      <alignment horizontal="center" vertical="center" wrapText="1"/>
      <protection/>
    </xf>
    <xf numFmtId="176" fontId="9" fillId="0" borderId="19" xfId="358" applyNumberFormat="1" applyFont="1" applyBorder="1" applyAlignment="1">
      <alignment horizontal="center" vertical="center" wrapText="1"/>
      <protection/>
    </xf>
    <xf numFmtId="2" fontId="3" fillId="0" borderId="19" xfId="269" applyNumberFormat="1" applyFont="1" applyBorder="1" applyAlignment="1">
      <alignment horizontal="center" vertical="center" wrapText="1"/>
      <protection/>
    </xf>
    <xf numFmtId="14" fontId="9" fillId="0" borderId="19" xfId="269" applyNumberFormat="1" applyFont="1" applyBorder="1" applyAlignment="1">
      <alignment horizontal="center" vertical="center"/>
      <protection/>
    </xf>
    <xf numFmtId="20" fontId="9" fillId="0" borderId="19" xfId="269" applyNumberFormat="1" applyFont="1" applyBorder="1" applyAlignment="1">
      <alignment horizontal="center" vertical="center"/>
      <protection/>
    </xf>
    <xf numFmtId="0" fontId="3" fillId="0" borderId="20" xfId="268" applyFont="1" applyBorder="1" applyAlignment="1">
      <alignment horizontal="center" vertical="center" wrapText="1"/>
      <protection/>
    </xf>
    <xf numFmtId="14" fontId="3" fillId="0" borderId="20" xfId="0" applyNumberFormat="1" applyFont="1" applyBorder="1" applyAlignment="1">
      <alignment horizontal="center" vertical="center" wrapText="1"/>
    </xf>
    <xf numFmtId="194" fontId="3" fillId="0" borderId="20" xfId="268" applyNumberFormat="1" applyFont="1" applyBorder="1" applyAlignment="1">
      <alignment horizontal="center" vertical="center" wrapText="1"/>
      <protection/>
    </xf>
    <xf numFmtId="14" fontId="3" fillId="0" borderId="20" xfId="664" applyNumberFormat="1" applyFont="1" applyBorder="1" applyAlignment="1">
      <alignment horizontal="center" vertical="center" wrapText="1"/>
      <protection/>
    </xf>
    <xf numFmtId="49" fontId="3" fillId="0" borderId="20" xfId="666" applyNumberFormat="1" applyFont="1" applyBorder="1" applyAlignment="1">
      <alignment horizontal="center" vertical="center" wrapText="1"/>
      <protection/>
    </xf>
    <xf numFmtId="176" fontId="3" fillId="0" borderId="20" xfId="1091" applyNumberFormat="1" applyFont="1" applyBorder="1" applyAlignment="1" applyProtection="1">
      <alignment horizontal="center" vertical="center" wrapText="1"/>
      <protection/>
    </xf>
    <xf numFmtId="0" fontId="3" fillId="0" borderId="20" xfId="313" applyFont="1" applyBorder="1" applyAlignment="1">
      <alignment horizontal="center" vertical="center" wrapText="1"/>
      <protection/>
    </xf>
    <xf numFmtId="14" fontId="3" fillId="0" borderId="20" xfId="666" applyNumberFormat="1" applyFont="1" applyBorder="1" applyAlignment="1">
      <alignment horizontal="center" vertical="center" wrapText="1"/>
      <protection/>
    </xf>
    <xf numFmtId="194" fontId="3" fillId="0" borderId="20" xfId="313" applyNumberFormat="1" applyFont="1" applyBorder="1" applyAlignment="1">
      <alignment horizontal="center" vertical="center" wrapText="1"/>
      <protection/>
    </xf>
    <xf numFmtId="0" fontId="3" fillId="0" borderId="20" xfId="666" applyFont="1" applyBorder="1" applyAlignment="1">
      <alignment horizontal="center" vertical="center" wrapText="1"/>
      <protection/>
    </xf>
    <xf numFmtId="194" fontId="3" fillId="0" borderId="20" xfId="270" applyNumberFormat="1" applyFont="1" applyBorder="1" applyAlignment="1">
      <alignment horizontal="center" vertical="center" wrapText="1"/>
      <protection/>
    </xf>
    <xf numFmtId="14" fontId="3" fillId="49" borderId="19" xfId="94" applyNumberFormat="1" applyFont="1" applyFill="1" applyBorder="1" applyAlignment="1">
      <alignment horizontal="center" vertical="top" wrapText="1"/>
      <protection/>
    </xf>
    <xf numFmtId="14" fontId="3" fillId="0" borderId="21" xfId="0" applyNumberFormat="1" applyFont="1" applyBorder="1" applyAlignment="1">
      <alignment horizontal="center" vertical="center" wrapText="1"/>
    </xf>
    <xf numFmtId="176" fontId="3" fillId="0" borderId="19" xfId="1098" applyNumberFormat="1" applyFont="1" applyFill="1" applyBorder="1" applyAlignment="1">
      <alignment horizontal="center" vertical="center" wrapText="1"/>
    </xf>
    <xf numFmtId="49" fontId="3" fillId="49" borderId="19" xfId="358" applyNumberFormat="1" applyFont="1" applyFill="1" applyBorder="1" applyAlignment="1">
      <alignment horizontal="center" vertical="center" wrapText="1"/>
      <protection/>
    </xf>
    <xf numFmtId="176" fontId="3" fillId="0" borderId="21" xfId="0" applyNumberFormat="1" applyFont="1" applyBorder="1" applyAlignment="1">
      <alignment horizontal="center" vertical="center" wrapText="1"/>
    </xf>
    <xf numFmtId="14" fontId="3" fillId="0" borderId="21" xfId="0" applyNumberFormat="1" applyFont="1" applyBorder="1" applyAlignment="1">
      <alignment horizontal="center" vertical="center"/>
    </xf>
    <xf numFmtId="20" fontId="3" fillId="0" borderId="0" xfId="0" applyNumberFormat="1" applyFont="1" applyAlignment="1">
      <alignment horizontal="center" vertical="center"/>
    </xf>
    <xf numFmtId="2" fontId="3" fillId="49" borderId="21" xfId="0" applyNumberFormat="1" applyFont="1" applyFill="1" applyBorder="1" applyAlignment="1">
      <alignment horizontal="center" vertical="center" wrapText="1"/>
    </xf>
    <xf numFmtId="49" fontId="3" fillId="49" borderId="21"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3" fillId="0" borderId="20" xfId="269" applyNumberFormat="1" applyFont="1" applyBorder="1" applyAlignment="1">
      <alignment horizontal="center" vertical="center" wrapText="1"/>
      <protection/>
    </xf>
    <xf numFmtId="14" fontId="3" fillId="0" borderId="20" xfId="269" applyNumberFormat="1" applyFont="1" applyBorder="1" applyAlignment="1">
      <alignment horizontal="center" vertical="center" wrapText="1"/>
      <protection/>
    </xf>
    <xf numFmtId="0" fontId="3" fillId="0" borderId="20" xfId="270" applyFont="1" applyBorder="1" applyAlignment="1">
      <alignment horizontal="center" vertical="center" wrapText="1"/>
      <protection/>
    </xf>
    <xf numFmtId="14" fontId="3" fillId="0" borderId="20" xfId="269" applyNumberFormat="1" applyFont="1" applyBorder="1" applyAlignment="1">
      <alignment horizontal="center" vertical="center" wrapText="1"/>
      <protection/>
    </xf>
    <xf numFmtId="20" fontId="83" fillId="51" borderId="21" xfId="0" applyNumberFormat="1" applyFont="1" applyFill="1" applyBorder="1" applyAlignment="1">
      <alignment horizontal="center" vertical="center" wrapText="1"/>
    </xf>
    <xf numFmtId="14" fontId="83" fillId="51" borderId="21" xfId="0" applyNumberFormat="1" applyFont="1" applyFill="1" applyBorder="1" applyAlignment="1">
      <alignment horizontal="center" vertical="center" wrapText="1"/>
    </xf>
    <xf numFmtId="176" fontId="3" fillId="0" borderId="31" xfId="0" applyNumberFormat="1" applyFont="1" applyBorder="1" applyAlignment="1">
      <alignment horizontal="center" vertical="center" wrapText="1"/>
    </xf>
    <xf numFmtId="0" fontId="3" fillId="0" borderId="23" xfId="0" applyFont="1" applyBorder="1" applyAlignment="1">
      <alignment horizontal="center" vertical="center" wrapText="1"/>
    </xf>
    <xf numFmtId="14" fontId="3" fillId="0" borderId="31" xfId="0" applyNumberFormat="1" applyFont="1" applyFill="1" applyBorder="1" applyAlignment="1">
      <alignment horizontal="center" vertical="center" wrapText="1"/>
    </xf>
    <xf numFmtId="20" fontId="3" fillId="0" borderId="31" xfId="0" applyNumberFormat="1" applyFont="1" applyFill="1" applyBorder="1" applyAlignment="1">
      <alignment horizontal="center" vertical="center" wrapText="1"/>
    </xf>
    <xf numFmtId="0" fontId="3" fillId="51" borderId="23" xfId="0" applyFont="1" applyFill="1" applyBorder="1" applyAlignment="1">
      <alignment horizontal="center" vertical="center" wrapText="1"/>
    </xf>
    <xf numFmtId="0" fontId="3" fillId="0" borderId="31" xfId="0" applyFont="1" applyBorder="1" applyAlignment="1">
      <alignment horizontal="center" vertical="center" wrapText="1"/>
    </xf>
    <xf numFmtId="49" fontId="84" fillId="51" borderId="32" xfId="167"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85" fillId="0" borderId="19" xfId="78" applyNumberFormat="1" applyFont="1" applyBorder="1" applyAlignment="1">
      <alignment horizontal="center" vertical="center" wrapText="1"/>
      <protection/>
    </xf>
    <xf numFmtId="0" fontId="31" fillId="51" borderId="19" xfId="185" applyFont="1" applyFill="1" applyBorder="1" applyAlignment="1" applyProtection="1">
      <alignment horizontal="center" vertical="center" wrapText="1"/>
      <protection/>
    </xf>
    <xf numFmtId="0" fontId="3" fillId="51" borderId="19" xfId="268" applyFont="1" applyFill="1" applyBorder="1" applyAlignment="1">
      <alignment horizontal="center" vertical="center" wrapText="1"/>
      <protection/>
    </xf>
    <xf numFmtId="49" fontId="3" fillId="51" borderId="19" xfId="268" applyNumberFormat="1" applyFont="1" applyFill="1" applyBorder="1" applyAlignment="1">
      <alignment horizontal="center" vertical="center" wrapText="1"/>
      <protection/>
    </xf>
    <xf numFmtId="14" fontId="3" fillId="51" borderId="19" xfId="268" applyNumberFormat="1" applyFont="1" applyFill="1" applyBorder="1" applyAlignment="1">
      <alignment horizontal="center" vertical="center" wrapText="1"/>
      <protection/>
    </xf>
    <xf numFmtId="0" fontId="3" fillId="51" borderId="19" xfId="358" applyFont="1" applyFill="1" applyBorder="1" applyAlignment="1">
      <alignment horizontal="center" vertical="center" wrapText="1"/>
      <protection/>
    </xf>
    <xf numFmtId="49" fontId="3" fillId="51" borderId="19" xfId="358" applyNumberFormat="1" applyFont="1" applyFill="1" applyBorder="1" applyAlignment="1">
      <alignment horizontal="center" vertical="center" wrapText="1"/>
      <protection/>
    </xf>
    <xf numFmtId="20" fontId="3" fillId="51" borderId="19" xfId="358" applyNumberFormat="1" applyFont="1" applyFill="1" applyBorder="1" applyAlignment="1">
      <alignment horizontal="center" vertical="center" wrapText="1"/>
      <protection/>
    </xf>
    <xf numFmtId="14" fontId="3" fillId="51" borderId="19" xfId="358" applyNumberFormat="1" applyFont="1" applyFill="1" applyBorder="1" applyAlignment="1">
      <alignment horizontal="center" vertical="center" wrapText="1"/>
      <protection/>
    </xf>
    <xf numFmtId="20" fontId="3" fillId="51" borderId="19" xfId="268" applyNumberFormat="1" applyFont="1" applyFill="1" applyBorder="1" applyAlignment="1">
      <alignment horizontal="center" vertical="center" wrapText="1"/>
      <protection/>
    </xf>
    <xf numFmtId="49" fontId="3" fillId="51" borderId="19" xfId="254" applyNumberFormat="1" applyFont="1" applyFill="1" applyBorder="1" applyAlignment="1" applyProtection="1">
      <alignment horizontal="left" vertical="top" wrapText="1"/>
      <protection/>
    </xf>
    <xf numFmtId="20" fontId="83" fillId="0" borderId="19" xfId="271" applyNumberFormat="1" applyFont="1" applyBorder="1" applyAlignment="1">
      <alignment horizontal="center" vertical="center" wrapText="1"/>
      <protection/>
    </xf>
    <xf numFmtId="176" fontId="3" fillId="0" borderId="19" xfId="269" applyNumberFormat="1" applyFont="1" applyFill="1" applyBorder="1" applyAlignment="1">
      <alignment horizontal="center" vertical="center"/>
      <protection/>
    </xf>
    <xf numFmtId="0" fontId="3" fillId="0" borderId="19" xfId="269" applyFont="1" applyFill="1" applyBorder="1" applyAlignment="1">
      <alignment horizontal="center" vertical="center"/>
      <protection/>
    </xf>
    <xf numFmtId="14" fontId="83" fillId="51" borderId="19" xfId="268" applyNumberFormat="1" applyFont="1" applyFill="1" applyBorder="1" applyAlignment="1">
      <alignment horizontal="center" vertical="center" wrapText="1"/>
      <protection/>
    </xf>
    <xf numFmtId="0" fontId="83" fillId="0" borderId="19" xfId="269" applyFont="1" applyFill="1" applyBorder="1" applyAlignment="1">
      <alignment horizontal="center" vertical="center" wrapText="1"/>
      <protection/>
    </xf>
    <xf numFmtId="14" fontId="9" fillId="0" borderId="19" xfId="361" applyNumberFormat="1" applyFont="1" applyBorder="1" applyAlignment="1">
      <alignment horizontal="center" vertical="center" wrapText="1"/>
      <protection/>
    </xf>
    <xf numFmtId="49" fontId="9" fillId="51" borderId="19" xfId="269" applyNumberFormat="1" applyFont="1" applyFill="1" applyBorder="1" applyAlignment="1">
      <alignment horizontal="center" vertical="center" wrapText="1"/>
      <protection/>
    </xf>
    <xf numFmtId="20" fontId="83" fillId="0" borderId="19" xfId="268" applyNumberFormat="1" applyFont="1" applyBorder="1" applyAlignment="1">
      <alignment horizontal="center" vertical="center" wrapText="1"/>
      <protection/>
    </xf>
    <xf numFmtId="176" fontId="83" fillId="0" borderId="19" xfId="0" applyNumberFormat="1" applyFont="1" applyFill="1" applyBorder="1" applyAlignment="1">
      <alignment horizontal="center" vertical="center" wrapText="1"/>
    </xf>
    <xf numFmtId="49" fontId="3" fillId="51" borderId="19" xfId="254" applyNumberFormat="1" applyFont="1" applyFill="1" applyBorder="1" applyAlignment="1" applyProtection="1">
      <alignment horizontal="center" vertical="top" wrapText="1"/>
      <protection/>
    </xf>
    <xf numFmtId="14" fontId="3" fillId="51" borderId="19" xfId="77" applyNumberFormat="1" applyFont="1" applyFill="1" applyBorder="1" applyAlignment="1">
      <alignment horizontal="center" vertical="top" wrapText="1"/>
      <protection/>
    </xf>
    <xf numFmtId="49" fontId="3" fillId="0" borderId="33" xfId="0" applyNumberFormat="1" applyFont="1" applyBorder="1" applyAlignment="1">
      <alignment horizontal="center" vertical="center" wrapText="1"/>
    </xf>
    <xf numFmtId="0" fontId="3" fillId="0" borderId="33" xfId="268" applyFont="1" applyBorder="1" applyAlignment="1">
      <alignment horizontal="center" vertical="center" wrapText="1"/>
      <protection/>
    </xf>
    <xf numFmtId="14" fontId="3" fillId="0" borderId="33" xfId="0" applyNumberFormat="1" applyFont="1" applyBorder="1" applyAlignment="1">
      <alignment horizontal="center" vertical="center" wrapText="1"/>
    </xf>
    <xf numFmtId="194" fontId="3" fillId="0" borderId="33" xfId="268" applyNumberFormat="1" applyFont="1" applyBorder="1" applyAlignment="1">
      <alignment horizontal="center" vertical="center" wrapText="1"/>
      <protection/>
    </xf>
    <xf numFmtId="0" fontId="3" fillId="0" borderId="33" xfId="0" applyFont="1" applyBorder="1" applyAlignment="1">
      <alignment horizontal="center" vertical="center" wrapText="1"/>
    </xf>
    <xf numFmtId="176" fontId="3" fillId="51" borderId="19" xfId="269" applyNumberFormat="1" applyFont="1" applyFill="1" applyBorder="1" applyAlignment="1">
      <alignment horizontal="center" vertical="center" wrapText="1"/>
      <protection/>
    </xf>
    <xf numFmtId="0" fontId="3" fillId="0" borderId="29" xfId="0" applyFont="1" applyBorder="1" applyAlignment="1">
      <alignment horizontal="center" vertical="center" wrapText="1"/>
    </xf>
    <xf numFmtId="176" fontId="3" fillId="0" borderId="29" xfId="0" applyNumberFormat="1" applyFont="1" applyBorder="1" applyAlignment="1">
      <alignment horizontal="center" vertical="center" wrapText="1"/>
    </xf>
    <xf numFmtId="14" fontId="9" fillId="0" borderId="19" xfId="177" applyNumberFormat="1" applyFont="1" applyFill="1" applyBorder="1" applyAlignment="1" applyProtection="1">
      <alignment horizontal="center" vertical="center" wrapText="1"/>
      <protection/>
    </xf>
    <xf numFmtId="176" fontId="3" fillId="0" borderId="20" xfId="269" applyNumberFormat="1" applyFont="1" applyFill="1" applyBorder="1" applyAlignment="1">
      <alignment horizontal="center" vertical="center"/>
      <protection/>
    </xf>
    <xf numFmtId="0" fontId="9" fillId="0" borderId="21" xfId="0" applyFont="1" applyFill="1" applyBorder="1" applyAlignment="1">
      <alignment horizontal="center" vertical="center" wrapText="1"/>
    </xf>
    <xf numFmtId="14" fontId="83" fillId="0" borderId="21" xfId="0" applyNumberFormat="1" applyFont="1" applyFill="1" applyBorder="1" applyAlignment="1">
      <alignment horizontal="center" vertical="center" wrapText="1"/>
    </xf>
    <xf numFmtId="14" fontId="9" fillId="0" borderId="21" xfId="177" applyNumberFormat="1" applyFont="1" applyFill="1" applyBorder="1" applyAlignment="1" applyProtection="1">
      <alignment horizontal="center" vertical="center" wrapText="1"/>
      <protection/>
    </xf>
    <xf numFmtId="176" fontId="83" fillId="0" borderId="19" xfId="269" applyNumberFormat="1" applyFont="1" applyFill="1" applyBorder="1" applyAlignment="1">
      <alignment horizontal="center" vertical="center" wrapText="1"/>
      <protection/>
    </xf>
    <xf numFmtId="2" fontId="83" fillId="51" borderId="19" xfId="269" applyNumberFormat="1" applyFont="1" applyFill="1" applyBorder="1" applyAlignment="1">
      <alignment horizontal="center" vertical="center" wrapText="1"/>
      <protection/>
    </xf>
    <xf numFmtId="49" fontId="84" fillId="51" borderId="4" xfId="167" applyNumberFormat="1" applyFont="1" applyFill="1" applyAlignment="1">
      <alignment horizontal="center" vertical="center" wrapText="1"/>
    </xf>
    <xf numFmtId="2" fontId="83" fillId="0" borderId="19" xfId="0" applyNumberFormat="1" applyFont="1" applyFill="1" applyBorder="1" applyAlignment="1">
      <alignment horizontal="center" vertical="center" wrapText="1"/>
    </xf>
    <xf numFmtId="176" fontId="83" fillId="0" borderId="19" xfId="0" applyNumberFormat="1" applyFont="1" applyBorder="1" applyAlignment="1">
      <alignment horizontal="center" vertical="center"/>
    </xf>
    <xf numFmtId="0" fontId="83" fillId="0" borderId="19" xfId="0" applyFont="1" applyBorder="1" applyAlignment="1">
      <alignment horizontal="left" vertical="center" wrapText="1"/>
    </xf>
    <xf numFmtId="49" fontId="83" fillId="0" borderId="19" xfId="268" applyNumberFormat="1" applyFont="1" applyBorder="1" applyAlignment="1">
      <alignment horizontal="center" vertical="center" wrapText="1"/>
      <protection/>
    </xf>
    <xf numFmtId="0" fontId="83" fillId="0" borderId="19" xfId="268" applyFont="1" applyBorder="1" applyAlignment="1">
      <alignment horizontal="center" vertical="center" wrapText="1"/>
      <protection/>
    </xf>
    <xf numFmtId="14" fontId="83" fillId="0" borderId="19" xfId="268" applyNumberFormat="1" applyFont="1" applyBorder="1" applyAlignment="1">
      <alignment horizontal="center" vertical="center" wrapText="1"/>
      <protection/>
    </xf>
    <xf numFmtId="20" fontId="83" fillId="0" borderId="34" xfId="268" applyNumberFormat="1" applyFont="1" applyBorder="1" applyAlignment="1">
      <alignment horizontal="center" vertical="center" wrapText="1"/>
      <protection/>
    </xf>
    <xf numFmtId="0" fontId="83" fillId="0" borderId="21" xfId="268" applyFont="1" applyBorder="1" applyAlignment="1">
      <alignment horizontal="center" vertical="center" wrapText="1"/>
      <protection/>
    </xf>
    <xf numFmtId="14" fontId="83" fillId="51" borderId="19" xfId="77" applyNumberFormat="1" applyFont="1" applyFill="1" applyBorder="1" applyAlignment="1">
      <alignment horizontal="center" vertical="top" wrapText="1"/>
      <protection/>
    </xf>
    <xf numFmtId="176" fontId="83" fillId="51" borderId="19" xfId="0" applyNumberFormat="1" applyFont="1" applyFill="1" applyBorder="1" applyAlignment="1">
      <alignment horizontal="center" vertical="center" wrapText="1"/>
    </xf>
    <xf numFmtId="49" fontId="83" fillId="0" borderId="19" xfId="598" applyNumberFormat="1" applyFont="1" applyFill="1" applyBorder="1" applyAlignment="1">
      <alignment horizontal="center" vertical="center" wrapText="1"/>
      <protection/>
    </xf>
    <xf numFmtId="49" fontId="86" fillId="51" borderId="19" xfId="178" applyNumberFormat="1" applyFont="1" applyFill="1" applyBorder="1" applyAlignment="1" applyProtection="1">
      <alignment horizontal="center" vertical="top" wrapText="1"/>
      <protection/>
    </xf>
    <xf numFmtId="49" fontId="83" fillId="51" borderId="19" xfId="254" applyNumberFormat="1" applyFont="1" applyFill="1" applyBorder="1" applyAlignment="1" applyProtection="1">
      <alignment horizontal="center" vertical="center" wrapText="1"/>
      <protection/>
    </xf>
    <xf numFmtId="14" fontId="83" fillId="51" borderId="19" xfId="77" applyNumberFormat="1" applyFont="1" applyFill="1" applyBorder="1" applyAlignment="1">
      <alignment horizontal="center" vertical="center" wrapText="1"/>
      <protection/>
    </xf>
    <xf numFmtId="0" fontId="3" fillId="51" borderId="19" xfId="269" applyFont="1" applyFill="1" applyBorder="1" applyAlignment="1">
      <alignment horizontal="center" vertical="center" wrapText="1"/>
      <protection/>
    </xf>
    <xf numFmtId="49" fontId="3" fillId="0" borderId="20" xfId="0" applyNumberFormat="1" applyFont="1" applyFill="1" applyBorder="1" applyAlignment="1">
      <alignment horizontal="center" vertical="center" wrapText="1"/>
    </xf>
    <xf numFmtId="176" fontId="3" fillId="0" borderId="20" xfId="0" applyNumberFormat="1" applyFont="1" applyFill="1" applyBorder="1" applyAlignment="1">
      <alignment horizontal="center" vertical="center" wrapText="1"/>
    </xf>
    <xf numFmtId="173" fontId="85" fillId="0" borderId="19" xfId="94" applyNumberFormat="1" applyFont="1" applyFill="1" applyBorder="1" applyAlignment="1">
      <alignment horizontal="center" vertical="center" wrapText="1"/>
      <protection/>
    </xf>
    <xf numFmtId="49" fontId="85" fillId="51" borderId="19" xfId="94" applyNumberFormat="1" applyFont="1" applyFill="1" applyBorder="1" applyAlignment="1">
      <alignment horizontal="center" vertical="center" wrapText="1"/>
      <protection/>
    </xf>
    <xf numFmtId="3" fontId="83" fillId="0" borderId="19" xfId="0" applyNumberFormat="1" applyFont="1" applyBorder="1" applyAlignment="1">
      <alignment horizontal="center" vertical="center" wrapText="1"/>
    </xf>
    <xf numFmtId="0" fontId="83" fillId="0" borderId="19" xfId="269" applyFont="1" applyBorder="1" applyAlignment="1">
      <alignment horizontal="left" vertical="center" wrapText="1"/>
      <protection/>
    </xf>
    <xf numFmtId="14" fontId="3" fillId="0" borderId="19" xfId="358" applyNumberFormat="1" applyFont="1" applyBorder="1" applyAlignment="1">
      <alignment horizontal="center" vertical="center" wrapText="1"/>
      <protection/>
    </xf>
    <xf numFmtId="176" fontId="3" fillId="0" borderId="29" xfId="1075" applyNumberFormat="1" applyFont="1" applyBorder="1" applyAlignment="1" applyProtection="1">
      <alignment horizontal="center" vertical="center" wrapText="1"/>
      <protection/>
    </xf>
    <xf numFmtId="14" fontId="3" fillId="0" borderId="29" xfId="0" applyNumberFormat="1" applyFont="1" applyFill="1" applyBorder="1" applyAlignment="1">
      <alignment horizontal="center" vertical="center" wrapText="1"/>
    </xf>
    <xf numFmtId="176" fontId="3" fillId="0" borderId="19" xfId="1075" applyNumberFormat="1" applyFont="1" applyBorder="1" applyAlignment="1" applyProtection="1">
      <alignment horizontal="center" vertical="center" wrapText="1"/>
      <protection/>
    </xf>
    <xf numFmtId="14" fontId="83" fillId="0" borderId="21"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21" xfId="268" applyFont="1" applyBorder="1" applyAlignment="1">
      <alignment horizontal="center" vertical="center" wrapText="1"/>
      <protection/>
    </xf>
    <xf numFmtId="14" fontId="3" fillId="0" borderId="21" xfId="268" applyNumberFormat="1" applyFont="1" applyBorder="1" applyAlignment="1">
      <alignment horizontal="center" vertical="center" wrapText="1"/>
      <protection/>
    </xf>
    <xf numFmtId="20" fontId="3" fillId="0" borderId="21" xfId="268" applyNumberFormat="1" applyFont="1" applyBorder="1" applyAlignment="1">
      <alignment horizontal="center" vertical="center" wrapText="1"/>
      <protection/>
    </xf>
    <xf numFmtId="17" fontId="3" fillId="0" borderId="19" xfId="0" applyNumberFormat="1" applyFont="1" applyFill="1" applyBorder="1" applyAlignment="1">
      <alignment horizontal="center" vertical="center" wrapText="1"/>
    </xf>
    <xf numFmtId="49" fontId="3" fillId="0" borderId="19" xfId="296" applyNumberFormat="1" applyFont="1" applyBorder="1" applyAlignment="1">
      <alignment horizontal="center" vertical="center" wrapText="1"/>
      <protection/>
    </xf>
    <xf numFmtId="0" fontId="3" fillId="0" borderId="19" xfId="296" applyFont="1" applyBorder="1" applyAlignment="1">
      <alignment horizontal="center" vertical="center" wrapText="1"/>
      <protection/>
    </xf>
    <xf numFmtId="14" fontId="3" fillId="0" borderId="19" xfId="296" applyNumberFormat="1" applyFont="1" applyBorder="1" applyAlignment="1">
      <alignment horizontal="center" vertical="center" wrapText="1"/>
      <protection/>
    </xf>
    <xf numFmtId="20" fontId="3" fillId="0" borderId="19" xfId="296" applyNumberFormat="1" applyFont="1" applyBorder="1" applyAlignment="1">
      <alignment horizontal="center" vertical="center" wrapText="1"/>
      <protection/>
    </xf>
    <xf numFmtId="2" fontId="83" fillId="51" borderId="19" xfId="0" applyNumberFormat="1" applyFont="1" applyFill="1" applyBorder="1" applyAlignment="1">
      <alignment horizontal="center" vertical="center" wrapText="1"/>
    </xf>
    <xf numFmtId="20" fontId="83" fillId="0" borderId="19" xfId="0" applyNumberFormat="1" applyFont="1" applyBorder="1" applyAlignment="1">
      <alignment horizontal="center" vertical="center"/>
    </xf>
    <xf numFmtId="0" fontId="83" fillId="0" borderId="19" xfId="358" applyFont="1" applyBorder="1" applyAlignment="1">
      <alignment horizontal="center" vertical="center" wrapText="1"/>
      <protection/>
    </xf>
    <xf numFmtId="0" fontId="3" fillId="0" borderId="19" xfId="358" applyFont="1" applyFill="1" applyBorder="1" applyAlignment="1">
      <alignment horizontal="center" vertical="center"/>
      <protection/>
    </xf>
    <xf numFmtId="14" fontId="3" fillId="0" borderId="19" xfId="358" applyNumberFormat="1" applyFont="1" applyFill="1" applyBorder="1" applyAlignment="1">
      <alignment horizontal="center" vertical="center"/>
      <protection/>
    </xf>
    <xf numFmtId="176" fontId="3" fillId="0" borderId="19" xfId="358" applyNumberFormat="1" applyFont="1" applyFill="1" applyBorder="1" applyAlignment="1">
      <alignment horizontal="center" vertical="center"/>
      <protection/>
    </xf>
    <xf numFmtId="0" fontId="83" fillId="51" borderId="19" xfId="358" applyFont="1" applyFill="1" applyBorder="1" applyAlignment="1">
      <alignment horizontal="center" vertical="center" wrapText="1"/>
      <protection/>
    </xf>
    <xf numFmtId="2" fontId="87" fillId="51" borderId="19" xfId="358" applyNumberFormat="1" applyFont="1" applyFill="1" applyBorder="1" applyAlignment="1">
      <alignment horizontal="center" vertical="center" wrapText="1"/>
      <protection/>
    </xf>
    <xf numFmtId="14" fontId="83" fillId="0" borderId="19" xfId="269" applyNumberFormat="1" applyFont="1" applyBorder="1" applyAlignment="1">
      <alignment horizontal="center" vertical="center" wrapText="1"/>
      <protection/>
    </xf>
    <xf numFmtId="0" fontId="83" fillId="0" borderId="19" xfId="0" applyFont="1" applyBorder="1" applyAlignment="1">
      <alignment horizontal="justify" vertical="center" wrapText="1"/>
    </xf>
    <xf numFmtId="0" fontId="83" fillId="0" borderId="19" xfId="0" applyFont="1" applyBorder="1" applyAlignment="1">
      <alignment horizontal="center" vertical="top" wrapText="1"/>
    </xf>
    <xf numFmtId="0" fontId="83" fillId="0" borderId="19" xfId="0" applyFont="1" applyBorder="1" applyAlignment="1">
      <alignment vertical="top" wrapText="1"/>
    </xf>
    <xf numFmtId="14" fontId="3" fillId="51" borderId="19" xfId="77" applyNumberFormat="1" applyFont="1" applyFill="1" applyBorder="1" applyAlignment="1">
      <alignment horizontal="center" vertical="center" wrapText="1"/>
      <protection/>
    </xf>
    <xf numFmtId="20" fontId="3" fillId="51" borderId="19" xfId="77" applyNumberFormat="1" applyFont="1" applyFill="1" applyBorder="1" applyAlignment="1">
      <alignment horizontal="center" vertical="center" wrapText="1"/>
      <protection/>
    </xf>
    <xf numFmtId="0" fontId="83" fillId="51" borderId="21" xfId="0" applyFont="1" applyFill="1" applyBorder="1" applyAlignment="1">
      <alignment horizontal="center" vertical="center" wrapText="1"/>
    </xf>
    <xf numFmtId="176" fontId="3" fillId="51" borderId="21" xfId="0" applyNumberFormat="1" applyFont="1" applyFill="1" applyBorder="1" applyAlignment="1">
      <alignment horizontal="center" vertical="center" wrapText="1"/>
    </xf>
    <xf numFmtId="49" fontId="9" fillId="0" borderId="21" xfId="598" applyNumberFormat="1" applyFont="1" applyFill="1" applyBorder="1" applyAlignment="1">
      <alignment horizontal="center" vertical="center" wrapText="1"/>
      <protection/>
    </xf>
    <xf numFmtId="0" fontId="3" fillId="51" borderId="21" xfId="0" applyFont="1" applyFill="1" applyBorder="1" applyAlignment="1">
      <alignment horizontal="center" vertical="center" wrapText="1"/>
    </xf>
    <xf numFmtId="14" fontId="83" fillId="0" borderId="21" xfId="0" applyNumberFormat="1" applyFont="1" applyBorder="1" applyAlignment="1">
      <alignment horizontal="left" vertical="top" wrapText="1"/>
    </xf>
    <xf numFmtId="0" fontId="85" fillId="0" borderId="19" xfId="78" applyFont="1" applyBorder="1" applyAlignment="1">
      <alignment horizontal="center" vertical="center" wrapText="1"/>
      <protection/>
    </xf>
    <xf numFmtId="176" fontId="3" fillId="0" borderId="19" xfId="0" applyNumberFormat="1" applyFont="1" applyFill="1" applyBorder="1" applyAlignment="1">
      <alignment horizontal="center" vertical="center"/>
    </xf>
    <xf numFmtId="0" fontId="83" fillId="0" borderId="35" xfId="667" applyFont="1" applyBorder="1" applyAlignment="1">
      <alignment horizontal="center" vertical="center" wrapText="1"/>
      <protection/>
    </xf>
    <xf numFmtId="14" fontId="83" fillId="0" borderId="35" xfId="667" applyNumberFormat="1" applyFont="1" applyBorder="1" applyAlignment="1">
      <alignment horizontal="center" vertical="center"/>
      <protection/>
    </xf>
    <xf numFmtId="20" fontId="83" fillId="0" borderId="35" xfId="667" applyNumberFormat="1" applyFont="1" applyBorder="1" applyAlignment="1">
      <alignment horizontal="center" vertical="center" wrapText="1"/>
      <protection/>
    </xf>
    <xf numFmtId="0" fontId="85" fillId="52" borderId="24" xfId="667" applyFont="1" applyFill="1" applyBorder="1" applyAlignment="1">
      <alignment horizontal="center" vertical="center" wrapText="1"/>
      <protection/>
    </xf>
    <xf numFmtId="0" fontId="85" fillId="0" borderId="35" xfId="667" applyFont="1" applyBorder="1" applyAlignment="1">
      <alignment horizontal="center" vertical="center" wrapText="1"/>
      <protection/>
    </xf>
    <xf numFmtId="14" fontId="83" fillId="0" borderId="36" xfId="667" applyNumberFormat="1" applyFont="1" applyBorder="1" applyAlignment="1">
      <alignment horizontal="center" vertical="center" wrapText="1"/>
      <protection/>
    </xf>
    <xf numFmtId="14" fontId="83" fillId="0" borderId="19" xfId="0" applyNumberFormat="1" applyFont="1" applyBorder="1" applyAlignment="1">
      <alignment vertical="center"/>
    </xf>
    <xf numFmtId="0" fontId="83" fillId="0" borderId="19" xfId="0" applyFont="1" applyBorder="1" applyAlignment="1">
      <alignment vertical="center" wrapText="1"/>
    </xf>
    <xf numFmtId="20" fontId="9" fillId="0" borderId="19" xfId="269" applyNumberFormat="1" applyFont="1" applyBorder="1" applyAlignment="1">
      <alignment horizontal="center" vertical="center" wrapText="1"/>
      <protection/>
    </xf>
    <xf numFmtId="0" fontId="85" fillId="0" borderId="19" xfId="599" applyFont="1" applyBorder="1" applyAlignment="1">
      <alignment horizontal="center" vertical="center" wrapText="1"/>
      <protection/>
    </xf>
    <xf numFmtId="20" fontId="9" fillId="0" borderId="19" xfId="0" applyNumberFormat="1" applyFont="1" applyBorder="1" applyAlignment="1">
      <alignment horizontal="center" vertical="center" wrapText="1"/>
    </xf>
    <xf numFmtId="0" fontId="85" fillId="53" borderId="19" xfId="599" applyFont="1" applyFill="1" applyBorder="1" applyAlignment="1">
      <alignment horizontal="center" vertical="center" wrapText="1"/>
      <protection/>
    </xf>
    <xf numFmtId="20" fontId="83" fillId="51" borderId="19" xfId="358" applyNumberFormat="1" applyFont="1" applyFill="1" applyBorder="1" applyAlignment="1">
      <alignment horizontal="center" vertical="center" wrapText="1"/>
      <protection/>
    </xf>
    <xf numFmtId="0" fontId="83" fillId="0" borderId="19" xfId="0" applyFont="1" applyFill="1" applyBorder="1" applyAlignment="1">
      <alignment horizontal="center" vertical="center" wrapText="1"/>
    </xf>
    <xf numFmtId="14" fontId="83" fillId="0" borderId="19" xfId="0" applyNumberFormat="1" applyFont="1" applyFill="1" applyBorder="1" applyAlignment="1">
      <alignment horizontal="center" vertical="center" wrapText="1"/>
    </xf>
    <xf numFmtId="20" fontId="83" fillId="0" borderId="19" xfId="0" applyNumberFormat="1" applyFont="1" applyFill="1" applyBorder="1" applyAlignment="1">
      <alignment horizontal="center" vertical="center" wrapText="1"/>
    </xf>
    <xf numFmtId="2" fontId="9" fillId="51" borderId="19" xfId="269" applyNumberFormat="1" applyFont="1" applyFill="1" applyBorder="1" applyAlignment="1">
      <alignment horizontal="center" vertical="center" wrapText="1"/>
      <protection/>
    </xf>
    <xf numFmtId="0" fontId="3" fillId="0" borderId="19" xfId="776" applyFont="1" applyBorder="1" applyAlignment="1">
      <alignment horizontal="center" vertical="center" wrapText="1"/>
      <protection/>
    </xf>
    <xf numFmtId="14" fontId="3" fillId="51" borderId="19" xfId="94" applyNumberFormat="1" applyFont="1" applyFill="1" applyBorder="1" applyAlignment="1">
      <alignment horizontal="center" vertical="center" wrapText="1"/>
      <protection/>
    </xf>
    <xf numFmtId="49" fontId="3" fillId="51" borderId="19" xfId="254" applyNumberFormat="1" applyFont="1" applyFill="1" applyBorder="1" applyAlignment="1" applyProtection="1">
      <alignment horizontal="center" vertical="center" wrapText="1"/>
      <protection/>
    </xf>
    <xf numFmtId="14" fontId="83" fillId="0" borderId="19" xfId="358" applyNumberFormat="1" applyFont="1" applyBorder="1" applyAlignment="1">
      <alignment horizontal="center" vertical="center" wrapText="1"/>
      <protection/>
    </xf>
    <xf numFmtId="0" fontId="87" fillId="0" borderId="19" xfId="358" applyFont="1" applyBorder="1" applyAlignment="1">
      <alignment horizontal="center" vertical="center" wrapText="1"/>
      <protection/>
    </xf>
    <xf numFmtId="173" fontId="9" fillId="51" borderId="19" xfId="94" applyNumberFormat="1" applyFont="1" applyFill="1" applyBorder="1" applyAlignment="1">
      <alignment horizontal="center" vertical="center" wrapText="1"/>
      <protection/>
    </xf>
    <xf numFmtId="14" fontId="83" fillId="0" borderId="19" xfId="269" applyNumberFormat="1" applyFont="1" applyBorder="1" applyAlignment="1">
      <alignment horizontal="center" vertical="center"/>
      <protection/>
    </xf>
    <xf numFmtId="181" fontId="83" fillId="0" borderId="19" xfId="269" applyNumberFormat="1" applyFont="1" applyBorder="1" applyAlignment="1">
      <alignment horizontal="center" vertical="center"/>
      <protection/>
    </xf>
    <xf numFmtId="49" fontId="84" fillId="51" borderId="19" xfId="167" applyNumberFormat="1" applyFont="1" applyFill="1" applyBorder="1" applyAlignment="1">
      <alignment horizontal="center" vertical="center" wrapText="1"/>
    </xf>
    <xf numFmtId="2" fontId="9" fillId="51" borderId="19" xfId="0" applyNumberFormat="1" applyFont="1" applyFill="1" applyBorder="1" applyAlignment="1">
      <alignment horizontal="center" vertical="center" wrapText="1"/>
    </xf>
    <xf numFmtId="14" fontId="83" fillId="0" borderId="19" xfId="0" applyNumberFormat="1" applyFont="1" applyBorder="1" applyAlignment="1">
      <alignment horizontal="center" vertical="center"/>
    </xf>
    <xf numFmtId="49" fontId="9" fillId="51" borderId="19" xfId="0" applyNumberFormat="1" applyFont="1" applyFill="1" applyBorder="1" applyAlignment="1">
      <alignment horizontal="center" vertical="center" wrapText="1"/>
    </xf>
    <xf numFmtId="181" fontId="9" fillId="51" borderId="19" xfId="0" applyNumberFormat="1" applyFont="1" applyFill="1" applyBorder="1" applyAlignment="1">
      <alignment horizontal="center" vertical="center" wrapText="1"/>
    </xf>
    <xf numFmtId="20" fontId="83" fillId="0" borderId="19" xfId="358" applyNumberFormat="1" applyFont="1" applyBorder="1" applyAlignment="1">
      <alignment horizontal="center" vertical="center" wrapText="1"/>
      <protection/>
    </xf>
    <xf numFmtId="14" fontId="3" fillId="0" borderId="19" xfId="358" applyNumberFormat="1" applyFont="1" applyFill="1" applyBorder="1" applyAlignment="1">
      <alignment horizontal="center" vertical="center" wrapText="1"/>
      <protection/>
    </xf>
    <xf numFmtId="176" fontId="83" fillId="0" borderId="19" xfId="269" applyNumberFormat="1" applyFont="1" applyBorder="1" applyAlignment="1">
      <alignment horizontal="center" vertical="center" wrapText="1"/>
      <protection/>
    </xf>
    <xf numFmtId="20" fontId="83" fillId="0" borderId="19" xfId="269" applyNumberFormat="1" applyFont="1" applyBorder="1" applyAlignment="1">
      <alignment horizontal="center" vertical="center" wrapText="1"/>
      <protection/>
    </xf>
    <xf numFmtId="0" fontId="9" fillId="0" borderId="20" xfId="269" applyFont="1" applyBorder="1" applyAlignment="1">
      <alignment horizontal="center" vertical="center" wrapText="1"/>
      <protection/>
    </xf>
    <xf numFmtId="176" fontId="9" fillId="0" borderId="20" xfId="269" applyNumberFormat="1" applyFont="1" applyBorder="1" applyAlignment="1">
      <alignment horizontal="center" vertical="center" wrapText="1"/>
      <protection/>
    </xf>
    <xf numFmtId="0" fontId="83" fillId="52" borderId="36" xfId="269" applyFont="1" applyFill="1" applyBorder="1" applyAlignment="1">
      <alignment horizontal="center" vertical="center" wrapText="1"/>
      <protection/>
    </xf>
    <xf numFmtId="0" fontId="85" fillId="0" borderId="19" xfId="269" applyFont="1" applyBorder="1" applyAlignment="1">
      <alignment horizontal="center" vertical="center" wrapText="1"/>
      <protection/>
    </xf>
    <xf numFmtId="0" fontId="87" fillId="0" borderId="19" xfId="269" applyFont="1" applyBorder="1" applyAlignment="1">
      <alignment horizontal="center" vertical="center" wrapText="1"/>
      <protection/>
    </xf>
    <xf numFmtId="0" fontId="83" fillId="0" borderId="36" xfId="269" applyFont="1" applyBorder="1" applyAlignment="1">
      <alignment horizontal="center" vertical="center" wrapText="1"/>
      <protection/>
    </xf>
    <xf numFmtId="14" fontId="83" fillId="0" borderId="36" xfId="269" applyNumberFormat="1" applyFont="1" applyBorder="1" applyAlignment="1">
      <alignment horizontal="center" vertical="center"/>
      <protection/>
    </xf>
    <xf numFmtId="20" fontId="83" fillId="0" borderId="36" xfId="269" applyNumberFormat="1" applyFont="1" applyBorder="1" applyAlignment="1">
      <alignment horizontal="center" vertical="center" wrapText="1"/>
      <protection/>
    </xf>
    <xf numFmtId="0" fontId="85" fillId="0" borderId="36" xfId="269" applyFont="1" applyBorder="1" applyAlignment="1">
      <alignment horizontal="center" vertical="center" wrapText="1"/>
      <protection/>
    </xf>
    <xf numFmtId="0" fontId="83" fillId="51" borderId="19" xfId="269" applyFont="1" applyFill="1" applyBorder="1" applyAlignment="1">
      <alignment horizontal="center" vertical="center" wrapText="1"/>
      <protection/>
    </xf>
    <xf numFmtId="2" fontId="87" fillId="51" borderId="19" xfId="269" applyNumberFormat="1" applyFont="1" applyFill="1" applyBorder="1" applyAlignment="1">
      <alignment horizontal="center" vertical="center" wrapText="1"/>
      <protection/>
    </xf>
    <xf numFmtId="0" fontId="85" fillId="52" borderId="37" xfId="269" applyFont="1" applyFill="1" applyBorder="1" applyAlignment="1">
      <alignment horizontal="center" vertical="center" wrapText="1"/>
      <protection/>
    </xf>
    <xf numFmtId="49" fontId="3" fillId="0" borderId="19" xfId="1253" applyNumberFormat="1" applyFont="1" applyBorder="1" applyAlignment="1">
      <alignment horizontal="center" vertical="center" wrapText="1"/>
    </xf>
    <xf numFmtId="14" fontId="83" fillId="51" borderId="19" xfId="269" applyNumberFormat="1" applyFont="1" applyFill="1" applyBorder="1" applyAlignment="1">
      <alignment horizontal="center" vertical="center" wrapText="1"/>
      <protection/>
    </xf>
    <xf numFmtId="20" fontId="83" fillId="51" borderId="19" xfId="269" applyNumberFormat="1" applyFont="1" applyFill="1" applyBorder="1" applyAlignment="1">
      <alignment horizontal="center" vertical="center" wrapText="1"/>
      <protection/>
    </xf>
    <xf numFmtId="49" fontId="83" fillId="0" borderId="19" xfId="0" applyNumberFormat="1" applyFont="1" applyFill="1" applyBorder="1" applyAlignment="1">
      <alignment horizontal="center" vertical="center" wrapText="1"/>
    </xf>
    <xf numFmtId="14" fontId="3" fillId="51" borderId="19" xfId="0" applyNumberFormat="1" applyFont="1" applyFill="1" applyBorder="1" applyAlignment="1">
      <alignment horizontal="center" vertical="center" wrapText="1"/>
    </xf>
    <xf numFmtId="20" fontId="83" fillId="51" borderId="19" xfId="0" applyNumberFormat="1" applyFont="1" applyFill="1" applyBorder="1" applyAlignment="1">
      <alignment horizontal="center" vertical="center" wrapText="1"/>
    </xf>
    <xf numFmtId="14" fontId="83" fillId="51" borderId="19"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38" xfId="69" applyNumberFormat="1" applyFont="1" applyBorder="1" applyAlignment="1">
      <alignment horizontal="center" vertical="center" wrapText="1"/>
      <protection/>
    </xf>
    <xf numFmtId="0" fontId="3" fillId="0" borderId="39" xfId="69" applyFont="1" applyFill="1" applyBorder="1" applyAlignment="1">
      <alignment horizontal="center" vertical="center" wrapText="1"/>
      <protection/>
    </xf>
    <xf numFmtId="20" fontId="3" fillId="0" borderId="19" xfId="0" applyNumberFormat="1" applyFont="1" applyBorder="1" applyAlignment="1">
      <alignment horizontal="center" vertical="center" wrapText="1"/>
    </xf>
    <xf numFmtId="0" fontId="83" fillId="0" borderId="19" xfId="269" applyFont="1" applyBorder="1" applyAlignment="1">
      <alignment horizontal="center" vertical="center" wrapText="1"/>
      <protection/>
    </xf>
    <xf numFmtId="3" fontId="83" fillId="0" borderId="19" xfId="269" applyNumberFormat="1" applyFont="1" applyBorder="1" applyAlignment="1">
      <alignment horizontal="center" vertical="center" wrapText="1"/>
      <protection/>
    </xf>
    <xf numFmtId="49" fontId="83" fillId="0" borderId="19" xfId="269" applyNumberFormat="1" applyFont="1" applyBorder="1" applyAlignment="1">
      <alignment horizontal="center" vertical="center" wrapText="1"/>
      <protection/>
    </xf>
    <xf numFmtId="0" fontId="83" fillId="51" borderId="19" xfId="598" applyFont="1" applyFill="1" applyBorder="1" applyAlignment="1">
      <alignment horizontal="center" vertical="center" wrapText="1"/>
      <protection/>
    </xf>
    <xf numFmtId="0" fontId="83" fillId="0" borderId="19" xfId="0" applyFont="1" applyBorder="1" applyAlignment="1">
      <alignment horizontal="center" vertical="center" wrapText="1"/>
    </xf>
    <xf numFmtId="49" fontId="83" fillId="0" borderId="19" xfId="0" applyNumberFormat="1" applyFont="1" applyBorder="1" applyAlignment="1">
      <alignment horizontal="center" vertical="center" wrapText="1"/>
    </xf>
    <xf numFmtId="0" fontId="83" fillId="51" borderId="19" xfId="0" applyFont="1" applyFill="1" applyBorder="1" applyAlignment="1">
      <alignment horizontal="center" vertical="center" wrapText="1"/>
    </xf>
    <xf numFmtId="176" fontId="3" fillId="51" borderId="19" xfId="0" applyNumberFormat="1" applyFont="1" applyFill="1" applyBorder="1" applyAlignment="1">
      <alignment horizontal="center" vertical="center" wrapText="1"/>
    </xf>
    <xf numFmtId="49" fontId="83" fillId="51" borderId="19" xfId="598" applyNumberFormat="1" applyFont="1" applyFill="1" applyBorder="1" applyAlignment="1">
      <alignment horizontal="center" vertical="center" wrapText="1"/>
      <protection/>
    </xf>
    <xf numFmtId="0" fontId="3" fillId="51" borderId="19" xfId="0" applyFont="1" applyFill="1" applyBorder="1" applyAlignment="1">
      <alignment horizontal="center" vertical="center" wrapText="1"/>
    </xf>
    <xf numFmtId="0" fontId="87" fillId="0" borderId="19" xfId="0" applyFont="1" applyBorder="1" applyAlignment="1">
      <alignment horizontal="center" vertical="center" wrapText="1"/>
    </xf>
    <xf numFmtId="14" fontId="83" fillId="0" borderId="19" xfId="0" applyNumberFormat="1" applyFont="1" applyBorder="1" applyAlignment="1">
      <alignment horizontal="center" vertical="center" wrapText="1"/>
    </xf>
    <xf numFmtId="176" fontId="83" fillId="0" borderId="19" xfId="0" applyNumberFormat="1" applyFont="1" applyBorder="1" applyAlignment="1">
      <alignment horizontal="center" vertical="center" wrapText="1"/>
    </xf>
    <xf numFmtId="20" fontId="83" fillId="0" borderId="19" xfId="0" applyNumberFormat="1" applyFont="1" applyBorder="1" applyAlignment="1">
      <alignment horizontal="center" vertical="center" wrapText="1"/>
    </xf>
    <xf numFmtId="184" fontId="85" fillId="0" borderId="19" xfId="1232" applyFont="1" applyBorder="1" applyAlignment="1" applyProtection="1">
      <alignment horizontal="center" vertical="center" wrapText="1"/>
      <protection/>
    </xf>
    <xf numFmtId="176" fontId="3" fillId="54" borderId="19" xfId="1232" applyNumberFormat="1" applyFont="1" applyFill="1" applyBorder="1" applyAlignment="1" applyProtection="1">
      <alignment horizontal="center" vertical="center" wrapText="1"/>
      <protection/>
    </xf>
    <xf numFmtId="0" fontId="85" fillId="0" borderId="19" xfId="0" applyFont="1" applyBorder="1" applyAlignment="1">
      <alignment horizontal="center" vertical="center" wrapText="1"/>
    </xf>
    <xf numFmtId="14" fontId="85" fillId="0" borderId="19" xfId="1232" applyNumberFormat="1" applyFont="1" applyBorder="1" applyAlignment="1" applyProtection="1">
      <alignment horizontal="center" vertical="center" wrapText="1"/>
      <protection/>
    </xf>
    <xf numFmtId="0" fontId="83" fillId="0" borderId="19" xfId="0" applyFont="1" applyBorder="1" applyAlignment="1">
      <alignment horizontal="center" vertical="center"/>
    </xf>
    <xf numFmtId="49" fontId="3" fillId="0" borderId="19" xfId="1210" applyNumberFormat="1" applyFont="1" applyBorder="1" applyAlignment="1">
      <alignment horizontal="center" vertical="center" wrapText="1"/>
    </xf>
    <xf numFmtId="0" fontId="9" fillId="55" borderId="19" xfId="269" applyFont="1" applyFill="1" applyBorder="1" applyAlignment="1">
      <alignment horizontal="center" vertical="center" wrapText="1"/>
      <protection/>
    </xf>
    <xf numFmtId="20" fontId="9" fillId="0" borderId="19" xfId="0" applyNumberFormat="1" applyFont="1" applyFill="1" applyBorder="1" applyAlignment="1">
      <alignment horizontal="center" vertical="center"/>
    </xf>
    <xf numFmtId="0" fontId="9" fillId="0" borderId="19" xfId="776" applyFont="1" applyFill="1" applyBorder="1" applyAlignment="1">
      <alignment horizontal="center" vertical="center" wrapText="1"/>
      <protection/>
    </xf>
    <xf numFmtId="0" fontId="47" fillId="0" borderId="19" xfId="0" applyFont="1" applyBorder="1" applyAlignment="1">
      <alignment horizontal="center" vertical="center" wrapText="1"/>
    </xf>
    <xf numFmtId="0" fontId="9" fillId="49" borderId="19" xfId="598" applyFont="1" applyFill="1" applyBorder="1" applyAlignment="1">
      <alignment horizontal="center" vertical="center" wrapText="1"/>
      <protection/>
    </xf>
    <xf numFmtId="3" fontId="9" fillId="0" borderId="19" xfId="0" applyNumberFormat="1" applyFont="1" applyBorder="1" applyAlignment="1">
      <alignment horizontal="center" vertical="center" wrapText="1"/>
    </xf>
    <xf numFmtId="17" fontId="9" fillId="49" borderId="19" xfId="0" applyNumberFormat="1" applyFont="1" applyFill="1" applyBorder="1" applyAlignment="1">
      <alignment horizontal="center" vertical="center" wrapText="1"/>
    </xf>
    <xf numFmtId="14" fontId="9" fillId="0" borderId="19" xfId="0" applyNumberFormat="1" applyFont="1" applyBorder="1" applyAlignment="1">
      <alignment horizontal="left" vertical="center"/>
    </xf>
    <xf numFmtId="14" fontId="9" fillId="0" borderId="19" xfId="0" applyNumberFormat="1" applyFont="1" applyBorder="1" applyAlignment="1">
      <alignment vertical="center"/>
    </xf>
    <xf numFmtId="176" fontId="9" fillId="0" borderId="19" xfId="0" applyNumberFormat="1" applyFont="1" applyFill="1" applyBorder="1" applyAlignment="1">
      <alignment horizontal="center" vertical="center" wrapText="1"/>
    </xf>
    <xf numFmtId="14" fontId="9" fillId="0" borderId="19" xfId="0" applyNumberFormat="1" applyFont="1" applyFill="1" applyBorder="1" applyAlignment="1">
      <alignment horizontal="center" vertical="center" wrapText="1"/>
    </xf>
    <xf numFmtId="14" fontId="9" fillId="0" borderId="19"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wrapText="1"/>
    </xf>
    <xf numFmtId="176" fontId="9" fillId="0" borderId="20" xfId="0" applyNumberFormat="1" applyFont="1" applyFill="1" applyBorder="1" applyAlignment="1">
      <alignment horizontal="center" vertical="center" wrapText="1"/>
    </xf>
    <xf numFmtId="14" fontId="9" fillId="0" borderId="20" xfId="0" applyNumberFormat="1" applyFont="1" applyFill="1" applyBorder="1" applyAlignment="1">
      <alignment horizontal="center" vertical="center" wrapText="1"/>
    </xf>
    <xf numFmtId="20"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181" fontId="9" fillId="0" borderId="19" xfId="269" applyNumberFormat="1" applyFont="1" applyBorder="1" applyAlignment="1">
      <alignment horizontal="center" vertical="center"/>
      <protection/>
    </xf>
    <xf numFmtId="0" fontId="9" fillId="0" borderId="19" xfId="0" applyFont="1" applyBorder="1" applyAlignment="1">
      <alignment horizontal="justify" vertical="center" wrapText="1"/>
    </xf>
    <xf numFmtId="181" fontId="9" fillId="0" borderId="19" xfId="0" applyNumberFormat="1" applyFont="1" applyBorder="1" applyAlignment="1">
      <alignment horizontal="center" vertical="center"/>
    </xf>
    <xf numFmtId="49" fontId="3" fillId="0" borderId="20" xfId="269" applyNumberFormat="1" applyFont="1" applyBorder="1" applyAlignment="1">
      <alignment horizontal="center" vertical="center" wrapText="1"/>
      <protection/>
    </xf>
    <xf numFmtId="0" fontId="3" fillId="0" borderId="20" xfId="269" applyFont="1" applyBorder="1" applyAlignment="1">
      <alignment horizontal="center" vertical="center" wrapText="1"/>
      <protection/>
    </xf>
    <xf numFmtId="14" fontId="3" fillId="0" borderId="20" xfId="269" applyNumberFormat="1" applyFont="1" applyBorder="1" applyAlignment="1">
      <alignment horizontal="center" vertical="center" wrapText="1"/>
      <protection/>
    </xf>
    <xf numFmtId="0" fontId="3" fillId="0" borderId="40" xfId="269" applyFont="1" applyBorder="1" applyAlignment="1">
      <alignment horizontal="center" vertical="center" wrapText="1"/>
      <protection/>
    </xf>
    <xf numFmtId="20" fontId="9" fillId="49" borderId="19" xfId="269" applyNumberFormat="1" applyFont="1" applyFill="1" applyBorder="1" applyAlignment="1">
      <alignment horizontal="center" vertical="center" wrapText="1"/>
      <protection/>
    </xf>
    <xf numFmtId="20" fontId="9" fillId="0" borderId="19" xfId="0" applyNumberFormat="1" applyFont="1" applyFill="1" applyBorder="1" applyAlignment="1">
      <alignment horizontal="center" vertical="center" wrapText="1"/>
    </xf>
    <xf numFmtId="182" fontId="9" fillId="49" borderId="19" xfId="269" applyNumberFormat="1" applyFont="1" applyFill="1" applyBorder="1" applyAlignment="1">
      <alignment horizontal="center" vertical="center" wrapText="1"/>
      <protection/>
    </xf>
    <xf numFmtId="0" fontId="9" fillId="0" borderId="19" xfId="0" applyFont="1" applyBorder="1" applyAlignment="1">
      <alignment horizontal="center" vertical="center"/>
    </xf>
    <xf numFmtId="20" fontId="9" fillId="0" borderId="40" xfId="0" applyNumberFormat="1" applyFont="1" applyFill="1" applyBorder="1" applyAlignment="1">
      <alignment horizontal="center" vertical="center" wrapText="1"/>
    </xf>
    <xf numFmtId="0" fontId="9" fillId="0" borderId="19" xfId="269" applyFont="1" applyBorder="1" applyAlignment="1">
      <alignment horizontal="justify" vertical="center" wrapText="1"/>
      <protection/>
    </xf>
    <xf numFmtId="49" fontId="9" fillId="0" borderId="19" xfId="269" applyNumberFormat="1" applyFont="1" applyFill="1" applyBorder="1" applyAlignment="1">
      <alignment horizontal="center" vertical="center" wrapText="1"/>
      <protection/>
    </xf>
    <xf numFmtId="14" fontId="9" fillId="0" borderId="19" xfId="269" applyNumberFormat="1" applyFont="1" applyFill="1" applyBorder="1" applyAlignment="1">
      <alignment horizontal="center" vertical="center" wrapText="1"/>
      <protection/>
    </xf>
    <xf numFmtId="20" fontId="9" fillId="0" borderId="19" xfId="269" applyNumberFormat="1" applyFont="1" applyFill="1" applyBorder="1" applyAlignment="1">
      <alignment horizontal="center" vertical="center" wrapText="1"/>
      <protection/>
    </xf>
    <xf numFmtId="0" fontId="9" fillId="0" borderId="20" xfId="662" applyFont="1" applyBorder="1" applyAlignment="1">
      <alignment horizontal="center" vertical="center" wrapText="1"/>
      <protection/>
    </xf>
    <xf numFmtId="20" fontId="9" fillId="0" borderId="20" xfId="662" applyNumberFormat="1" applyFont="1" applyBorder="1" applyAlignment="1">
      <alignment horizontal="center" vertical="center" wrapText="1"/>
      <protection/>
    </xf>
    <xf numFmtId="0" fontId="9" fillId="56" borderId="41" xfId="662" applyFont="1" applyFill="1" applyBorder="1" applyAlignment="1">
      <alignment horizontal="center" vertical="center" wrapText="1"/>
      <protection/>
    </xf>
    <xf numFmtId="14" fontId="9" fillId="0" borderId="19" xfId="358" applyNumberFormat="1" applyFont="1" applyFill="1" applyBorder="1" applyAlignment="1">
      <alignment horizontal="center" vertical="center" wrapText="1"/>
      <protection/>
    </xf>
    <xf numFmtId="14" fontId="9" fillId="0" borderId="21" xfId="0" applyNumberFormat="1" applyFont="1" applyFill="1" applyBorder="1" applyAlignment="1">
      <alignment horizontal="center" vertical="center" wrapText="1"/>
    </xf>
    <xf numFmtId="14" fontId="9" fillId="0" borderId="19" xfId="269" applyNumberFormat="1" applyFont="1" applyFill="1" applyBorder="1" applyAlignment="1">
      <alignment horizontal="center" vertical="center" wrapText="1"/>
      <protection/>
    </xf>
    <xf numFmtId="176" fontId="9" fillId="0" borderId="19" xfId="269" applyNumberFormat="1" applyFont="1" applyBorder="1" applyAlignment="1">
      <alignment horizontal="center" vertical="center" wrapText="1"/>
      <protection/>
    </xf>
    <xf numFmtId="0" fontId="9" fillId="0" borderId="19" xfId="0" applyFont="1" applyBorder="1" applyAlignment="1">
      <alignment vertical="top" wrapText="1"/>
    </xf>
    <xf numFmtId="0" fontId="9" fillId="0" borderId="19" xfId="0" applyFont="1" applyBorder="1" applyAlignment="1">
      <alignment horizontal="center" vertical="top" wrapText="1"/>
    </xf>
    <xf numFmtId="0" fontId="9" fillId="0" borderId="19" xfId="0" applyFont="1" applyBorder="1" applyAlignment="1">
      <alignment horizontal="center" vertical="top"/>
    </xf>
    <xf numFmtId="173" fontId="9" fillId="0" borderId="19" xfId="77" applyNumberFormat="1" applyFont="1" applyFill="1" applyBorder="1" applyAlignment="1">
      <alignment horizontal="center" vertical="center" wrapText="1"/>
      <protection/>
    </xf>
    <xf numFmtId="49" fontId="9" fillId="0" borderId="19" xfId="77" applyNumberFormat="1" applyFont="1" applyFill="1" applyBorder="1" applyAlignment="1">
      <alignment horizontal="center" vertical="center" wrapText="1"/>
      <protection/>
    </xf>
    <xf numFmtId="49" fontId="48" fillId="49" borderId="19" xfId="178" applyNumberFormat="1" applyFont="1" applyFill="1" applyBorder="1" applyAlignment="1" applyProtection="1">
      <alignment horizontal="center" vertical="top" wrapText="1"/>
      <protection/>
    </xf>
    <xf numFmtId="0" fontId="9" fillId="0" borderId="19" xfId="269" applyFont="1" applyFill="1" applyBorder="1" applyAlignment="1">
      <alignment horizontal="center" vertical="center"/>
      <protection/>
    </xf>
    <xf numFmtId="49" fontId="3" fillId="0" borderId="20" xfId="362" applyNumberFormat="1" applyFont="1" applyFill="1" applyBorder="1" applyAlignment="1">
      <alignment horizontal="center" vertical="center" wrapText="1"/>
      <protection/>
    </xf>
    <xf numFmtId="0" fontId="3" fillId="0" borderId="20" xfId="362" applyFont="1" applyFill="1" applyBorder="1" applyAlignment="1">
      <alignment horizontal="center" vertical="center" wrapText="1"/>
      <protection/>
    </xf>
    <xf numFmtId="14" fontId="3" fillId="0" borderId="20" xfId="362" applyNumberFormat="1" applyFont="1" applyFill="1" applyBorder="1" applyAlignment="1">
      <alignment horizontal="center" vertical="center" wrapText="1"/>
      <protection/>
    </xf>
    <xf numFmtId="20" fontId="3" fillId="0" borderId="20" xfId="362" applyNumberFormat="1" applyFont="1" applyFill="1" applyBorder="1" applyAlignment="1">
      <alignment horizontal="center" vertical="center" wrapText="1"/>
      <protection/>
    </xf>
    <xf numFmtId="14" fontId="9" fillId="0" borderId="19" xfId="358" applyNumberFormat="1" applyFont="1" applyBorder="1" applyAlignment="1">
      <alignment horizontal="center" vertical="center" wrapText="1"/>
      <protection/>
    </xf>
    <xf numFmtId="14" fontId="9" fillId="0" borderId="19" xfId="0" applyNumberFormat="1" applyFont="1" applyBorder="1" applyAlignment="1">
      <alignment horizontal="center" vertical="top" wrapText="1"/>
    </xf>
    <xf numFmtId="0" fontId="9" fillId="0" borderId="19" xfId="781" applyFont="1" applyFill="1" applyBorder="1" applyAlignment="1">
      <alignment horizontal="center" vertical="center" wrapText="1"/>
      <protection/>
    </xf>
    <xf numFmtId="49" fontId="9" fillId="0" borderId="0" xfId="1155" applyNumberFormat="1" applyFont="1" applyAlignment="1">
      <alignment horizontal="center" vertical="center"/>
    </xf>
    <xf numFmtId="0" fontId="9" fillId="0" borderId="21" xfId="0" applyFont="1" applyBorder="1" applyAlignment="1">
      <alignment horizontal="center" vertical="center" wrapText="1"/>
    </xf>
    <xf numFmtId="14" fontId="9" fillId="0" borderId="21" xfId="0" applyNumberFormat="1" applyFont="1" applyBorder="1" applyAlignment="1">
      <alignment horizontal="center" vertical="center"/>
    </xf>
    <xf numFmtId="176" fontId="9" fillId="49" borderId="19" xfId="0" applyNumberFormat="1" applyFont="1" applyFill="1" applyBorder="1" applyAlignment="1">
      <alignment horizontal="center" vertical="center" wrapText="1"/>
    </xf>
    <xf numFmtId="1" fontId="9" fillId="49" borderId="19" xfId="0" applyNumberFormat="1" applyFont="1" applyFill="1" applyBorder="1" applyAlignment="1">
      <alignment horizontal="center" vertical="center" wrapText="1"/>
    </xf>
    <xf numFmtId="0" fontId="9" fillId="0" borderId="19" xfId="568" applyFont="1" applyBorder="1" applyAlignment="1">
      <alignment horizontal="center" vertical="center" wrapText="1"/>
      <protection/>
    </xf>
    <xf numFmtId="0" fontId="9" fillId="0" borderId="19" xfId="78" applyFont="1" applyBorder="1" applyAlignment="1">
      <alignment horizontal="center" vertical="center" wrapText="1"/>
      <protection/>
    </xf>
    <xf numFmtId="20" fontId="9" fillId="49" borderId="19" xfId="358" applyNumberFormat="1" applyFont="1" applyFill="1" applyBorder="1" applyAlignment="1">
      <alignment horizontal="center" vertical="center" wrapText="1"/>
      <protection/>
    </xf>
    <xf numFmtId="0" fontId="9" fillId="0" borderId="19" xfId="582" applyFont="1" applyBorder="1" applyAlignment="1">
      <alignment horizontal="center" vertical="center" wrapText="1"/>
      <protection/>
    </xf>
    <xf numFmtId="0" fontId="9" fillId="0" borderId="19" xfId="645" applyNumberFormat="1" applyFont="1" applyBorder="1" applyAlignment="1">
      <alignment horizontal="center" vertical="center" wrapText="1"/>
      <protection/>
    </xf>
    <xf numFmtId="14" fontId="9" fillId="49" borderId="21" xfId="269" applyNumberFormat="1" applyFont="1" applyFill="1" applyBorder="1" applyAlignment="1">
      <alignment horizontal="center" vertical="center" wrapText="1"/>
      <protection/>
    </xf>
    <xf numFmtId="176" fontId="9" fillId="49" borderId="19" xfId="269" applyNumberFormat="1" applyFont="1" applyFill="1" applyBorder="1" applyAlignment="1">
      <alignment horizontal="center" vertical="center" wrapText="1"/>
      <protection/>
    </xf>
    <xf numFmtId="176" fontId="9" fillId="0" borderId="19" xfId="269" applyNumberFormat="1" applyFont="1" applyFill="1" applyBorder="1" applyAlignment="1">
      <alignment horizontal="center" vertical="center" wrapText="1"/>
      <protection/>
    </xf>
    <xf numFmtId="0" fontId="43" fillId="0" borderId="19" xfId="269" applyFont="1" applyBorder="1" applyAlignment="1">
      <alignment horizontal="center" vertical="center" wrapText="1"/>
      <protection/>
    </xf>
    <xf numFmtId="20" fontId="9" fillId="0" borderId="19" xfId="358" applyNumberFormat="1" applyFont="1" applyFill="1" applyBorder="1" applyAlignment="1">
      <alignment horizontal="center" vertical="center" wrapText="1"/>
      <protection/>
    </xf>
    <xf numFmtId="0" fontId="9" fillId="0" borderId="19" xfId="358" applyFont="1" applyFill="1" applyBorder="1" applyAlignment="1">
      <alignment horizontal="center" vertical="center" wrapText="1"/>
      <protection/>
    </xf>
    <xf numFmtId="0" fontId="3" fillId="0" borderId="19" xfId="69" applyFont="1" applyBorder="1" applyAlignment="1">
      <alignment horizontal="center" vertical="center" wrapText="1"/>
      <protection/>
    </xf>
    <xf numFmtId="20" fontId="3" fillId="0" borderId="42" xfId="69" applyNumberFormat="1" applyFont="1" applyBorder="1" applyAlignment="1">
      <alignment horizontal="center" vertical="center" wrapText="1"/>
      <protection/>
    </xf>
    <xf numFmtId="14" fontId="9" fillId="0" borderId="20" xfId="0" applyNumberFormat="1" applyFont="1" applyBorder="1" applyAlignment="1">
      <alignment horizontal="center" vertical="center" wrapText="1"/>
    </xf>
    <xf numFmtId="0" fontId="9" fillId="0" borderId="21" xfId="598" applyFont="1" applyBorder="1" applyAlignment="1">
      <alignment horizontal="center" vertical="center" wrapText="1"/>
      <protection/>
    </xf>
    <xf numFmtId="176" fontId="9" fillId="0" borderId="21" xfId="0" applyNumberFormat="1" applyFont="1" applyBorder="1" applyAlignment="1">
      <alignment horizontal="center" vertical="center" wrapText="1"/>
    </xf>
    <xf numFmtId="20" fontId="47" fillId="0" borderId="0" xfId="0" applyNumberFormat="1" applyFont="1" applyAlignment="1">
      <alignment horizontal="center" vertical="center"/>
    </xf>
    <xf numFmtId="2" fontId="9" fillId="49" borderId="21" xfId="0" applyNumberFormat="1" applyFont="1" applyFill="1" applyBorder="1" applyAlignment="1">
      <alignment horizontal="center" vertical="center" wrapText="1"/>
    </xf>
    <xf numFmtId="14" fontId="9" fillId="0" borderId="19" xfId="271" applyNumberFormat="1" applyFont="1" applyBorder="1" applyAlignment="1">
      <alignment horizontal="center" vertical="center"/>
      <protection/>
    </xf>
    <xf numFmtId="20" fontId="9" fillId="0" borderId="19" xfId="271" applyNumberFormat="1" applyFont="1" applyBorder="1" applyAlignment="1">
      <alignment horizontal="center" vertical="center" wrapText="1"/>
      <protection/>
    </xf>
    <xf numFmtId="14" fontId="9" fillId="0" borderId="19" xfId="271" applyNumberFormat="1" applyFont="1" applyBorder="1" applyAlignment="1">
      <alignment horizontal="center" vertical="center" wrapText="1"/>
      <protection/>
    </xf>
    <xf numFmtId="14" fontId="9" fillId="49" borderId="19" xfId="358" applyNumberFormat="1" applyFont="1" applyFill="1" applyBorder="1" applyAlignment="1">
      <alignment horizontal="center" vertical="center" wrapText="1"/>
      <protection/>
    </xf>
    <xf numFmtId="3" fontId="9" fillId="0" borderId="19" xfId="269" applyNumberFormat="1" applyFont="1" applyBorder="1" applyAlignment="1">
      <alignment horizontal="center" vertical="center" wrapText="1"/>
      <protection/>
    </xf>
    <xf numFmtId="1" fontId="9" fillId="49" borderId="19" xfId="269" applyNumberFormat="1" applyFont="1" applyFill="1" applyBorder="1" applyAlignment="1">
      <alignment horizontal="center" vertical="center" wrapText="1"/>
      <protection/>
    </xf>
    <xf numFmtId="2" fontId="9" fillId="0" borderId="19" xfId="269" applyNumberFormat="1" applyFont="1" applyBorder="1" applyAlignment="1">
      <alignment horizontal="center" vertical="center" wrapText="1"/>
      <protection/>
    </xf>
    <xf numFmtId="20" fontId="9" fillId="49" borderId="19" xfId="0" applyNumberFormat="1" applyFont="1" applyFill="1" applyBorder="1" applyAlignment="1">
      <alignment horizontal="center" vertical="center" wrapText="1"/>
    </xf>
    <xf numFmtId="176" fontId="9" fillId="0" borderId="25" xfId="776" applyNumberFormat="1" applyFont="1" applyFill="1" applyBorder="1" applyAlignment="1">
      <alignment horizontal="center" vertical="center"/>
      <protection/>
    </xf>
    <xf numFmtId="49" fontId="43" fillId="49" borderId="4" xfId="167" applyNumberFormat="1" applyFont="1" applyFill="1" applyAlignment="1">
      <alignment horizontal="center" vertical="center" wrapText="1"/>
    </xf>
    <xf numFmtId="0" fontId="9" fillId="0" borderId="19" xfId="0" applyFont="1" applyBorder="1" applyAlignment="1">
      <alignment horizontal="right" vertical="center" wrapText="1"/>
    </xf>
    <xf numFmtId="2" fontId="9" fillId="0" borderId="19" xfId="0" applyNumberFormat="1" applyFont="1" applyBorder="1" applyAlignment="1">
      <alignment horizontal="center" vertical="center" wrapText="1"/>
    </xf>
    <xf numFmtId="181" fontId="9" fillId="0" borderId="19" xfId="0" applyNumberFormat="1" applyFont="1" applyBorder="1" applyAlignment="1">
      <alignment horizontal="center" vertical="center" wrapText="1"/>
    </xf>
    <xf numFmtId="46" fontId="47" fillId="0" borderId="0" xfId="0" applyNumberFormat="1" applyFont="1" applyAlignment="1">
      <alignment horizontal="center" vertical="center"/>
    </xf>
    <xf numFmtId="14" fontId="3" fillId="0" borderId="33" xfId="0" applyNumberFormat="1" applyFont="1" applyBorder="1" applyAlignment="1">
      <alignment horizontal="center" vertical="center" wrapText="1"/>
    </xf>
    <xf numFmtId="181" fontId="83" fillId="0" borderId="19" xfId="0" applyNumberFormat="1" applyFont="1" applyBorder="1" applyAlignment="1">
      <alignment horizontal="center" vertical="center"/>
    </xf>
    <xf numFmtId="14" fontId="83" fillId="0" borderId="30" xfId="358" applyNumberFormat="1" applyFont="1" applyFill="1" applyBorder="1" applyAlignment="1">
      <alignment horizontal="center" vertical="center" wrapText="1"/>
      <protection/>
    </xf>
    <xf numFmtId="20" fontId="3" fillId="0" borderId="19" xfId="0" applyNumberFormat="1" applyFont="1" applyBorder="1" applyAlignment="1">
      <alignment horizontal="center" vertical="center"/>
    </xf>
    <xf numFmtId="2" fontId="87" fillId="51" borderId="19" xfId="0" applyNumberFormat="1" applyFont="1" applyFill="1" applyBorder="1" applyAlignment="1">
      <alignment horizontal="center" vertical="center" wrapText="1"/>
    </xf>
    <xf numFmtId="0" fontId="83" fillId="0" borderId="19" xfId="0" applyFont="1" applyBorder="1" applyAlignment="1">
      <alignment horizontal="center" vertical="top"/>
    </xf>
    <xf numFmtId="49" fontId="9" fillId="0" borderId="21" xfId="598" applyNumberFormat="1" applyFont="1" applyBorder="1" applyAlignment="1">
      <alignment horizontal="center" vertical="center" wrapText="1"/>
      <protection/>
    </xf>
    <xf numFmtId="0" fontId="85" fillId="0" borderId="19" xfId="1064" applyFont="1" applyBorder="1" applyAlignment="1">
      <alignment horizontal="center" vertical="center" wrapText="1"/>
    </xf>
    <xf numFmtId="188" fontId="3" fillId="0" borderId="19" xfId="0" applyNumberFormat="1" applyFont="1" applyFill="1" applyBorder="1" applyAlignment="1">
      <alignment horizontal="center" vertical="center"/>
    </xf>
    <xf numFmtId="176" fontId="9" fillId="55" borderId="19" xfId="269" applyNumberFormat="1" applyFont="1" applyFill="1" applyBorder="1" applyAlignment="1">
      <alignment horizontal="center" vertical="center" wrapText="1"/>
      <protection/>
    </xf>
    <xf numFmtId="14" fontId="9" fillId="55" borderId="19" xfId="269" applyNumberFormat="1" applyFont="1" applyFill="1" applyBorder="1" applyAlignment="1">
      <alignment horizontal="center" vertical="center" wrapText="1"/>
      <protection/>
    </xf>
    <xf numFmtId="20" fontId="9" fillId="55" borderId="19" xfId="269" applyNumberFormat="1" applyFont="1" applyFill="1" applyBorder="1" applyAlignment="1">
      <alignment horizontal="center" vertical="center" wrapText="1"/>
      <protection/>
    </xf>
    <xf numFmtId="0" fontId="83" fillId="0" borderId="19" xfId="269" applyFont="1" applyBorder="1" applyAlignment="1">
      <alignment horizontal="center" vertical="center" wrapText="1"/>
      <protection/>
    </xf>
    <xf numFmtId="3" fontId="83" fillId="0" borderId="19" xfId="269" applyNumberFormat="1" applyFont="1" applyBorder="1" applyAlignment="1">
      <alignment horizontal="center" vertical="center" wrapText="1"/>
      <protection/>
    </xf>
    <xf numFmtId="2" fontId="83" fillId="51" borderId="19" xfId="269" applyNumberFormat="1" applyFont="1" applyFill="1" applyBorder="1" applyAlignment="1">
      <alignment horizontal="center" vertical="center" wrapText="1"/>
      <protection/>
    </xf>
    <xf numFmtId="176" fontId="3" fillId="0" borderId="19" xfId="268" applyNumberFormat="1" applyFont="1" applyBorder="1" applyAlignment="1">
      <alignment horizontal="center" vertical="center" wrapText="1"/>
      <protection/>
    </xf>
    <xf numFmtId="176" fontId="3" fillId="0" borderId="19" xfId="1088" applyNumberFormat="1" applyFont="1" applyFill="1" applyBorder="1" applyAlignment="1">
      <alignment horizontal="center" vertical="center" wrapText="1"/>
    </xf>
    <xf numFmtId="176" fontId="9" fillId="0" borderId="20" xfId="1098" applyNumberFormat="1" applyFont="1" applyFill="1" applyBorder="1" applyAlignment="1" applyProtection="1">
      <alignment horizontal="center" vertical="center" wrapText="1"/>
      <protection/>
    </xf>
    <xf numFmtId="176" fontId="3" fillId="0" borderId="20" xfId="1088" applyNumberFormat="1" applyFont="1" applyFill="1" applyBorder="1" applyAlignment="1">
      <alignment horizontal="center" vertical="center" wrapText="1"/>
    </xf>
    <xf numFmtId="176" fontId="9" fillId="0" borderId="19" xfId="1098" applyNumberFormat="1" applyFont="1" applyFill="1" applyBorder="1" applyAlignment="1" applyProtection="1">
      <alignment horizontal="center" vertical="center" wrapText="1"/>
      <protection/>
    </xf>
    <xf numFmtId="176" fontId="9" fillId="0" borderId="20" xfId="662" applyNumberFormat="1" applyFont="1" applyBorder="1" applyAlignment="1">
      <alignment horizontal="center" vertical="center"/>
      <protection/>
    </xf>
    <xf numFmtId="176" fontId="9" fillId="0" borderId="20" xfId="69" applyNumberFormat="1" applyFont="1" applyBorder="1" applyAlignment="1">
      <alignment horizontal="center" vertical="center"/>
      <protection/>
    </xf>
    <xf numFmtId="176" fontId="3" fillId="0" borderId="19" xfId="1075" applyNumberFormat="1" applyFont="1" applyFill="1" applyBorder="1" applyAlignment="1">
      <alignment horizontal="center" vertical="center" wrapText="1"/>
    </xf>
    <xf numFmtId="176" fontId="9" fillId="0" borderId="19" xfId="78" applyNumberFormat="1" applyFont="1" applyBorder="1" applyAlignment="1">
      <alignment horizontal="center" vertical="center" wrapText="1"/>
      <protection/>
    </xf>
    <xf numFmtId="176" fontId="3" fillId="0" borderId="19" xfId="1098" applyNumberFormat="1" applyFont="1" applyBorder="1" applyAlignment="1" applyProtection="1">
      <alignment horizontal="center" vertical="center" wrapText="1"/>
      <protection/>
    </xf>
    <xf numFmtId="176" fontId="3" fillId="0" borderId="20" xfId="1089" applyNumberFormat="1" applyFont="1" applyFill="1" applyBorder="1" applyAlignment="1">
      <alignment horizontal="center" vertical="center" wrapText="1"/>
    </xf>
    <xf numFmtId="176" fontId="3" fillId="0" borderId="19" xfId="1107" applyNumberFormat="1" applyFont="1" applyFill="1" applyBorder="1" applyAlignment="1">
      <alignment horizontal="center" vertical="center" wrapText="1"/>
    </xf>
    <xf numFmtId="176" fontId="9" fillId="0" borderId="25" xfId="781" applyNumberFormat="1" applyFont="1" applyFill="1" applyBorder="1" applyAlignment="1">
      <alignment horizontal="center" vertical="center"/>
      <protection/>
    </xf>
    <xf numFmtId="176" fontId="3" fillId="0" borderId="20" xfId="1109" applyNumberFormat="1" applyFont="1" applyBorder="1" applyAlignment="1" applyProtection="1">
      <alignment horizontal="center" vertical="center" wrapText="1"/>
      <protection/>
    </xf>
    <xf numFmtId="176" fontId="3" fillId="0" borderId="19" xfId="1150" applyNumberFormat="1" applyFont="1" applyFill="1" applyBorder="1" applyAlignment="1">
      <alignment horizontal="center" vertical="center"/>
    </xf>
    <xf numFmtId="176" fontId="47" fillId="0" borderId="19" xfId="0" applyNumberFormat="1" applyFont="1" applyBorder="1" applyAlignment="1">
      <alignment horizontal="center" vertical="center" wrapText="1"/>
    </xf>
    <xf numFmtId="176" fontId="9" fillId="0" borderId="19" xfId="358" applyNumberFormat="1" applyFont="1" applyFill="1" applyBorder="1" applyAlignment="1">
      <alignment horizontal="center" vertical="center" wrapText="1"/>
      <protection/>
    </xf>
    <xf numFmtId="176" fontId="3" fillId="0" borderId="19" xfId="69" applyNumberFormat="1" applyFont="1" applyBorder="1" applyAlignment="1">
      <alignment horizontal="center" vertical="center" wrapText="1"/>
      <protection/>
    </xf>
    <xf numFmtId="176" fontId="9" fillId="0" borderId="19" xfId="598" applyNumberFormat="1" applyFont="1" applyBorder="1" applyAlignment="1">
      <alignment horizontal="center" vertical="center" wrapText="1"/>
      <protection/>
    </xf>
    <xf numFmtId="176" fontId="3" fillId="0" borderId="19" xfId="268" applyNumberFormat="1" applyFont="1" applyFill="1" applyBorder="1" applyAlignment="1">
      <alignment horizontal="center" vertical="center"/>
      <protection/>
    </xf>
    <xf numFmtId="176" fontId="9" fillId="0" borderId="19" xfId="1155" applyNumberFormat="1" applyFont="1" applyBorder="1" applyAlignment="1">
      <alignment horizontal="center" vertical="center"/>
    </xf>
    <xf numFmtId="176" fontId="3" fillId="49" borderId="19" xfId="254" applyNumberFormat="1" applyFont="1" applyFill="1" applyBorder="1" applyAlignment="1" applyProtection="1">
      <alignment horizontal="center" vertical="center" wrapText="1"/>
      <protection/>
    </xf>
    <xf numFmtId="176" fontId="3" fillId="0" borderId="19" xfId="1098" applyNumberFormat="1" applyFont="1" applyFill="1" applyBorder="1" applyAlignment="1">
      <alignment horizontal="center" vertical="center" wrapText="1"/>
    </xf>
    <xf numFmtId="176" fontId="3" fillId="0" borderId="19" xfId="1138" applyNumberFormat="1" applyFont="1" applyFill="1" applyBorder="1" applyAlignment="1">
      <alignment horizontal="center" vertical="center" wrapText="1"/>
    </xf>
    <xf numFmtId="176" fontId="3" fillId="0" borderId="19" xfId="269" applyNumberFormat="1" applyFont="1" applyBorder="1" applyAlignment="1">
      <alignment horizontal="center" vertical="center"/>
      <protection/>
    </xf>
    <xf numFmtId="176" fontId="3" fillId="0" borderId="19" xfId="1139" applyNumberFormat="1" applyFont="1" applyFill="1" applyBorder="1" applyAlignment="1">
      <alignment horizontal="center" vertical="center" wrapText="1"/>
    </xf>
    <xf numFmtId="176" fontId="9" fillId="0" borderId="25" xfId="1155" applyNumberFormat="1" applyFont="1" applyBorder="1" applyAlignment="1">
      <alignment horizontal="center" vertical="center"/>
    </xf>
    <xf numFmtId="176" fontId="3" fillId="0" borderId="31" xfId="1075" applyNumberFormat="1" applyFont="1" applyBorder="1" applyAlignment="1" applyProtection="1">
      <alignment horizontal="center" vertical="center" wrapText="1"/>
      <protection/>
    </xf>
    <xf numFmtId="176" fontId="83" fillId="0" borderId="19" xfId="1098" applyNumberFormat="1" applyFont="1" applyFill="1" applyBorder="1" applyAlignment="1">
      <alignment horizontal="center" vertical="center" wrapText="1"/>
    </xf>
    <xf numFmtId="176" fontId="3" fillId="51" borderId="19" xfId="358" applyNumberFormat="1" applyFont="1" applyFill="1" applyBorder="1" applyAlignment="1">
      <alignment horizontal="center" vertical="center" wrapText="1"/>
      <protection/>
    </xf>
    <xf numFmtId="176" fontId="3" fillId="51" borderId="19" xfId="1098" applyNumberFormat="1" applyFont="1" applyFill="1" applyBorder="1" applyAlignment="1">
      <alignment horizontal="center" vertical="center" wrapText="1"/>
    </xf>
    <xf numFmtId="176" fontId="3" fillId="0" borderId="19" xfId="268" applyNumberFormat="1" applyFont="1" applyFill="1" applyBorder="1" applyAlignment="1">
      <alignment horizontal="center" vertical="center" wrapText="1"/>
      <protection/>
    </xf>
    <xf numFmtId="176" fontId="83" fillId="0" borderId="19" xfId="269" applyNumberFormat="1" applyFont="1" applyBorder="1" applyAlignment="1">
      <alignment horizontal="center" vertical="center"/>
      <protection/>
    </xf>
    <xf numFmtId="176" fontId="83" fillId="0" borderId="19" xfId="1098" applyNumberFormat="1" applyFont="1" applyFill="1" applyBorder="1" applyAlignment="1" applyProtection="1">
      <alignment horizontal="center" vertical="center" wrapText="1"/>
      <protection/>
    </xf>
    <xf numFmtId="176" fontId="3" fillId="0" borderId="33" xfId="1089" applyNumberFormat="1" applyFont="1" applyBorder="1" applyAlignment="1" applyProtection="1">
      <alignment horizontal="center" vertical="center" wrapText="1"/>
      <protection/>
    </xf>
    <xf numFmtId="176" fontId="83" fillId="0" borderId="19" xfId="598" applyNumberFormat="1" applyFont="1" applyBorder="1" applyAlignment="1">
      <alignment horizontal="center" vertical="center" wrapText="1"/>
      <protection/>
    </xf>
    <xf numFmtId="176" fontId="84" fillId="51" borderId="4" xfId="167" applyNumberFormat="1" applyFont="1" applyFill="1" applyAlignment="1">
      <alignment horizontal="center" vertical="center" wrapText="1"/>
    </xf>
    <xf numFmtId="176" fontId="83" fillId="0" borderId="19" xfId="0" applyNumberFormat="1" applyFont="1" applyFill="1" applyBorder="1" applyAlignment="1">
      <alignment horizontal="center" vertical="center"/>
    </xf>
    <xf numFmtId="176" fontId="83" fillId="51" borderId="19" xfId="254" applyNumberFormat="1" applyFont="1" applyFill="1" applyBorder="1" applyAlignment="1" applyProtection="1">
      <alignment horizontal="center" vertical="center" wrapText="1"/>
      <protection/>
    </xf>
    <xf numFmtId="176" fontId="3" fillId="0" borderId="19" xfId="1075" applyNumberFormat="1" applyFont="1" applyFill="1" applyBorder="1" applyAlignment="1">
      <alignment horizontal="center" vertical="center" wrapText="1"/>
    </xf>
    <xf numFmtId="176" fontId="3" fillId="0" borderId="19" xfId="1079" applyNumberFormat="1" applyFont="1" applyFill="1" applyBorder="1" applyAlignment="1">
      <alignment horizontal="center" vertical="center" wrapText="1"/>
    </xf>
    <xf numFmtId="176" fontId="3" fillId="0" borderId="21" xfId="1098" applyNumberFormat="1" applyFont="1" applyFill="1" applyBorder="1" applyAlignment="1">
      <alignment horizontal="center" vertical="center" wrapText="1"/>
    </xf>
    <xf numFmtId="176" fontId="3" fillId="0" borderId="19" xfId="1135" applyNumberFormat="1" applyFont="1" applyFill="1" applyBorder="1" applyAlignment="1">
      <alignment horizontal="center" vertical="center" wrapText="1"/>
    </xf>
    <xf numFmtId="176" fontId="83" fillId="0" borderId="35" xfId="667" applyNumberFormat="1" applyFont="1" applyBorder="1" applyAlignment="1">
      <alignment horizontal="center" vertical="center"/>
      <protection/>
    </xf>
    <xf numFmtId="176" fontId="85" fillId="0" borderId="19" xfId="1064" applyNumberFormat="1" applyFont="1" applyBorder="1" applyAlignment="1">
      <alignment horizontal="center" vertical="center" wrapText="1"/>
    </xf>
    <xf numFmtId="176" fontId="85" fillId="0" borderId="19" xfId="599" applyNumberFormat="1" applyFont="1" applyBorder="1" applyAlignment="1">
      <alignment horizontal="center" vertical="center"/>
      <protection/>
    </xf>
    <xf numFmtId="176" fontId="3" fillId="0" borderId="19" xfId="1253" applyNumberFormat="1" applyFont="1" applyFill="1" applyBorder="1" applyAlignment="1">
      <alignment horizontal="center" vertical="center" wrapText="1"/>
    </xf>
    <xf numFmtId="176" fontId="3" fillId="0" borderId="19" xfId="1153" applyNumberFormat="1" applyFont="1" applyFill="1" applyBorder="1" applyAlignment="1">
      <alignment horizontal="center" vertical="center" wrapText="1"/>
    </xf>
    <xf numFmtId="176" fontId="3" fillId="0" borderId="19" xfId="1088" applyNumberFormat="1" applyFont="1" applyBorder="1" applyAlignment="1" applyProtection="1">
      <alignment horizontal="center" vertical="center" wrapText="1"/>
      <protection/>
    </xf>
    <xf numFmtId="176" fontId="3" fillId="51" borderId="19" xfId="254" applyNumberFormat="1" applyFont="1" applyFill="1" applyBorder="1" applyAlignment="1" applyProtection="1">
      <alignment horizontal="center" vertical="center" wrapText="1"/>
      <protection/>
    </xf>
    <xf numFmtId="176" fontId="3" fillId="0" borderId="19" xfId="1081" applyNumberFormat="1" applyFont="1" applyFill="1" applyBorder="1" applyAlignment="1">
      <alignment horizontal="center" vertical="center" wrapText="1"/>
    </xf>
    <xf numFmtId="176" fontId="84" fillId="51" borderId="19" xfId="167" applyNumberFormat="1" applyFont="1" applyFill="1" applyBorder="1" applyAlignment="1">
      <alignment horizontal="center" vertical="center" wrapText="1"/>
    </xf>
    <xf numFmtId="176" fontId="3" fillId="0" borderId="20" xfId="1084" applyNumberFormat="1" applyFont="1" applyBorder="1" applyAlignment="1" applyProtection="1">
      <alignment horizontal="center" vertical="center" wrapText="1"/>
      <protection/>
    </xf>
    <xf numFmtId="176" fontId="3" fillId="0" borderId="39" xfId="69" applyNumberFormat="1" applyFont="1" applyBorder="1" applyAlignment="1">
      <alignment horizontal="center" vertical="center" wrapText="1"/>
      <protection/>
    </xf>
    <xf numFmtId="176" fontId="3" fillId="0" borderId="19" xfId="269" applyNumberFormat="1" applyFont="1" applyFill="1" applyBorder="1" applyAlignment="1">
      <alignment horizontal="center" vertical="center" wrapText="1"/>
      <protection/>
    </xf>
    <xf numFmtId="176" fontId="9" fillId="0" borderId="19" xfId="776" applyNumberFormat="1" applyFont="1" applyFill="1" applyBorder="1" applyAlignment="1">
      <alignment horizontal="center" vertical="center"/>
      <protection/>
    </xf>
    <xf numFmtId="176" fontId="9" fillId="0" borderId="25" xfId="776" applyNumberFormat="1" applyFont="1" applyFill="1" applyBorder="1" applyAlignment="1">
      <alignment horizontal="center" vertical="center"/>
      <protection/>
    </xf>
    <xf numFmtId="49" fontId="9" fillId="0" borderId="19" xfId="77" applyNumberFormat="1" applyFont="1" applyFill="1" applyBorder="1" applyAlignment="1">
      <alignment horizontal="center" vertical="top" wrapText="1"/>
      <protection/>
    </xf>
    <xf numFmtId="0" fontId="3" fillId="0" borderId="19" xfId="0" applyFont="1" applyFill="1" applyBorder="1" applyAlignment="1">
      <alignment horizontal="center" wrapText="1"/>
    </xf>
    <xf numFmtId="49" fontId="3" fillId="51" borderId="19" xfId="254" applyNumberFormat="1" applyFont="1" applyFill="1" applyBorder="1" applyAlignment="1" applyProtection="1">
      <alignment horizontal="center" wrapText="1"/>
      <protection/>
    </xf>
    <xf numFmtId="0" fontId="3" fillId="0" borderId="19" xfId="0" applyFont="1" applyBorder="1" applyAlignment="1">
      <alignment horizontal="center" wrapText="1"/>
    </xf>
    <xf numFmtId="0" fontId="83" fillId="0" borderId="19" xfId="0" applyFont="1" applyFill="1" applyBorder="1" applyAlignment="1">
      <alignment horizontal="center" vertical="center"/>
    </xf>
    <xf numFmtId="49" fontId="9" fillId="0" borderId="19" xfId="77" applyNumberFormat="1" applyFont="1" applyFill="1" applyBorder="1" applyAlignment="1">
      <alignment horizontal="center" vertical="top" wrapText="1"/>
      <protection/>
    </xf>
    <xf numFmtId="49" fontId="9" fillId="49" borderId="19" xfId="0" applyNumberFormat="1" applyFont="1" applyFill="1" applyBorder="1" applyAlignment="1">
      <alignment horizontal="center" vertical="top" wrapText="1"/>
    </xf>
    <xf numFmtId="49" fontId="9" fillId="49" borderId="19" xfId="77" applyNumberFormat="1" applyFont="1" applyFill="1" applyBorder="1" applyAlignment="1">
      <alignment horizontal="center" vertical="top" wrapText="1"/>
      <protection/>
    </xf>
    <xf numFmtId="0" fontId="13" fillId="0" borderId="19" xfId="645" applyNumberFormat="1" applyFont="1" applyBorder="1" applyAlignment="1">
      <alignment horizontal="center" wrapText="1"/>
      <protection/>
    </xf>
    <xf numFmtId="0" fontId="9" fillId="0" borderId="19" xfId="269" applyFont="1" applyBorder="1" applyAlignment="1">
      <alignment horizontal="center" vertical="top" wrapText="1"/>
      <protection/>
    </xf>
    <xf numFmtId="14" fontId="83" fillId="0" borderId="19" xfId="0" applyNumberFormat="1" applyFont="1" applyBorder="1" applyAlignment="1">
      <alignment horizontal="center" vertical="top" wrapText="1"/>
    </xf>
    <xf numFmtId="1" fontId="3" fillId="49" borderId="19" xfId="254" applyNumberFormat="1" applyFont="1" applyFill="1" applyBorder="1" applyAlignment="1" applyProtection="1">
      <alignment horizontal="center" vertical="center" wrapText="1"/>
      <protection/>
    </xf>
    <xf numFmtId="176" fontId="85" fillId="0" borderId="35" xfId="269" applyNumberFormat="1" applyFont="1" applyBorder="1" applyAlignment="1">
      <alignment horizontal="center" vertical="center"/>
      <protection/>
    </xf>
    <xf numFmtId="0" fontId="83" fillId="0" borderId="21" xfId="0" applyFont="1" applyBorder="1" applyAlignment="1">
      <alignment horizontal="center" vertical="center" wrapText="1"/>
    </xf>
    <xf numFmtId="0" fontId="3" fillId="0" borderId="0" xfId="0" applyFont="1" applyAlignment="1">
      <alignment horizontal="center" vertical="center" wrapText="1"/>
    </xf>
    <xf numFmtId="0" fontId="47" fillId="0" borderId="0" xfId="0" applyFont="1" applyAlignment="1">
      <alignment horizontal="center" vertical="center" wrapText="1"/>
    </xf>
    <xf numFmtId="49" fontId="31" fillId="51" borderId="19" xfId="178" applyNumberFormat="1" applyFont="1" applyFill="1" applyBorder="1" applyAlignment="1" applyProtection="1">
      <alignment horizontal="center" vertical="center" wrapText="1"/>
      <protection/>
    </xf>
    <xf numFmtId="0" fontId="4" fillId="0" borderId="0" xfId="0" applyFont="1" applyAlignment="1">
      <alignment horizontal="center" vertical="center" wrapText="1"/>
    </xf>
    <xf numFmtId="20" fontId="83" fillId="0" borderId="19" xfId="0" applyNumberFormat="1" applyFont="1" applyFill="1" applyBorder="1" applyAlignment="1">
      <alignment horizontal="center" vertical="center"/>
    </xf>
    <xf numFmtId="49" fontId="3" fillId="49" borderId="19" xfId="178" applyNumberFormat="1" applyFont="1" applyFill="1" applyBorder="1" applyAlignment="1" applyProtection="1">
      <alignment horizontal="center" vertical="center" wrapText="1"/>
      <protection/>
    </xf>
    <xf numFmtId="0" fontId="9" fillId="49" borderId="19" xfId="568" applyFont="1" applyFill="1" applyBorder="1" applyAlignment="1">
      <alignment horizontal="center" vertical="center" wrapText="1"/>
      <protection/>
    </xf>
    <xf numFmtId="173" fontId="9" fillId="49" borderId="19" xfId="77" applyNumberFormat="1" applyFont="1" applyFill="1" applyBorder="1" applyAlignment="1">
      <alignment horizontal="center" vertical="center" wrapText="1"/>
      <protection/>
    </xf>
    <xf numFmtId="49" fontId="9" fillId="49" borderId="19" xfId="77" applyNumberFormat="1" applyFont="1" applyFill="1" applyBorder="1" applyAlignment="1">
      <alignment horizontal="center" vertical="center" wrapText="1"/>
      <protection/>
    </xf>
    <xf numFmtId="0" fontId="83" fillId="0" borderId="23" xfId="0" applyFont="1" applyBorder="1" applyAlignment="1">
      <alignment horizontal="center" vertical="center" wrapText="1"/>
    </xf>
    <xf numFmtId="176" fontId="83" fillId="0" borderId="23" xfId="0" applyNumberFormat="1" applyFont="1" applyBorder="1" applyAlignment="1">
      <alignment horizontal="center" vertical="center" wrapText="1"/>
    </xf>
    <xf numFmtId="0" fontId="83" fillId="0" borderId="23" xfId="0" applyFont="1" applyBorder="1" applyAlignment="1">
      <alignment horizontal="justify" vertical="center" wrapText="1"/>
    </xf>
    <xf numFmtId="14" fontId="83" fillId="0" borderId="23" xfId="0" applyNumberFormat="1" applyFont="1" applyBorder="1" applyAlignment="1">
      <alignment horizontal="center" vertical="center"/>
    </xf>
    <xf numFmtId="0" fontId="83" fillId="0" borderId="23" xfId="0" applyFont="1" applyBorder="1" applyAlignment="1">
      <alignment horizontal="center" vertical="center"/>
    </xf>
    <xf numFmtId="176" fontId="3" fillId="0" borderId="23" xfId="358" applyNumberFormat="1" applyFont="1" applyBorder="1" applyAlignment="1">
      <alignment horizontal="center" vertical="center" wrapText="1"/>
      <protection/>
    </xf>
    <xf numFmtId="0" fontId="3" fillId="0" borderId="23" xfId="358" applyFont="1" applyBorder="1" applyAlignment="1">
      <alignment horizontal="center" vertical="center" wrapText="1"/>
      <protection/>
    </xf>
    <xf numFmtId="14" fontId="83" fillId="0" borderId="23" xfId="0" applyNumberFormat="1" applyFont="1" applyBorder="1" applyAlignment="1">
      <alignment horizontal="center" vertical="center" wrapText="1"/>
    </xf>
    <xf numFmtId="49" fontId="83" fillId="51" borderId="23" xfId="0" applyNumberFormat="1" applyFont="1" applyFill="1" applyBorder="1" applyAlignment="1">
      <alignment horizontal="center" vertical="center" wrapText="1"/>
    </xf>
    <xf numFmtId="0" fontId="83" fillId="51" borderId="23" xfId="0"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0" applyFont="1" applyBorder="1" applyAlignment="1">
      <alignment horizontal="center" vertical="center" wrapText="1"/>
    </xf>
    <xf numFmtId="173" fontId="83" fillId="0" borderId="19" xfId="178" applyNumberFormat="1" applyFont="1" applyBorder="1" applyAlignment="1" applyProtection="1">
      <alignment horizontal="center" vertical="center" wrapText="1"/>
      <protection/>
    </xf>
    <xf numFmtId="2" fontId="83" fillId="49" borderId="19" xfId="0" applyNumberFormat="1" applyFont="1" applyFill="1" applyBorder="1" applyAlignment="1">
      <alignment horizontal="center" vertical="center" wrapText="1"/>
    </xf>
    <xf numFmtId="0" fontId="83" fillId="0" borderId="30" xfId="0" applyFont="1" applyBorder="1" applyAlignment="1">
      <alignment horizontal="center" vertical="center" wrapText="1"/>
    </xf>
    <xf numFmtId="2" fontId="83" fillId="49" borderId="19" xfId="269" applyNumberFormat="1" applyFont="1" applyFill="1" applyBorder="1" applyAlignment="1">
      <alignment horizontal="center" vertical="center" wrapText="1"/>
      <protection/>
    </xf>
    <xf numFmtId="0" fontId="83" fillId="0" borderId="30" xfId="269" applyFont="1" applyBorder="1" applyAlignment="1">
      <alignment horizontal="center" vertical="center" wrapText="1"/>
      <protection/>
    </xf>
    <xf numFmtId="0" fontId="9" fillId="0" borderId="30" xfId="0" applyFont="1" applyBorder="1" applyAlignment="1">
      <alignment horizontal="center" vertical="center" wrapText="1"/>
    </xf>
    <xf numFmtId="0" fontId="0" fillId="0" borderId="25" xfId="0" applyBorder="1" applyAlignment="1">
      <alignment horizontal="center" vertical="center" wrapText="1"/>
    </xf>
    <xf numFmtId="20" fontId="9" fillId="0" borderId="21" xfId="0" applyNumberFormat="1" applyFont="1" applyBorder="1" applyAlignment="1">
      <alignment horizontal="center" vertical="center" wrapText="1"/>
    </xf>
    <xf numFmtId="49" fontId="9" fillId="49" borderId="19" xfId="77" applyNumberFormat="1" applyFont="1" applyFill="1" applyBorder="1" applyAlignment="1">
      <alignment horizontal="center" vertical="top" wrapText="1"/>
      <protection/>
    </xf>
    <xf numFmtId="20" fontId="83" fillId="0" borderId="19" xfId="94" applyNumberFormat="1" applyFont="1" applyBorder="1" applyAlignment="1">
      <alignment horizontal="center" vertical="center" wrapText="1"/>
      <protection/>
    </xf>
    <xf numFmtId="0" fontId="83" fillId="49" borderId="19" xfId="269" applyFont="1" applyFill="1" applyBorder="1" applyAlignment="1">
      <alignment horizontal="center" vertical="center" wrapText="1"/>
      <protection/>
    </xf>
    <xf numFmtId="14" fontId="83" fillId="49" borderId="19" xfId="269" applyNumberFormat="1" applyFont="1" applyFill="1" applyBorder="1" applyAlignment="1">
      <alignment horizontal="center" vertical="center" wrapText="1"/>
      <protection/>
    </xf>
    <xf numFmtId="14" fontId="83" fillId="0" borderId="19" xfId="268" applyNumberFormat="1" applyFont="1" applyFill="1" applyBorder="1" applyAlignment="1">
      <alignment horizontal="center" vertical="center" wrapText="1"/>
      <protection/>
    </xf>
    <xf numFmtId="20" fontId="83" fillId="0" borderId="19" xfId="77" applyNumberFormat="1" applyFont="1" applyBorder="1" applyAlignment="1">
      <alignment horizontal="center" vertical="center" wrapText="1"/>
      <protection/>
    </xf>
    <xf numFmtId="0" fontId="83" fillId="49" borderId="19" xfId="0"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3" fillId="49" borderId="19" xfId="598" applyFont="1" applyFill="1" applyBorder="1" applyAlignment="1">
      <alignment horizontal="center" vertical="center" wrapText="1"/>
      <protection/>
    </xf>
    <xf numFmtId="1" fontId="83" fillId="0" borderId="19" xfId="0" applyNumberFormat="1" applyFont="1" applyBorder="1" applyAlignment="1">
      <alignment horizontal="center" vertical="center" wrapText="1"/>
    </xf>
    <xf numFmtId="0" fontId="83" fillId="0" borderId="19" xfId="268" applyFont="1" applyFill="1" applyBorder="1" applyAlignment="1">
      <alignment horizontal="center" vertical="center" wrapText="1"/>
      <protection/>
    </xf>
    <xf numFmtId="1" fontId="83" fillId="0" borderId="19" xfId="0" applyNumberFormat="1" applyFont="1" applyFill="1" applyBorder="1" applyAlignment="1">
      <alignment horizontal="center" vertical="center" wrapText="1"/>
    </xf>
    <xf numFmtId="0" fontId="83" fillId="0" borderId="40" xfId="269" applyFont="1" applyBorder="1" applyAlignment="1">
      <alignment horizontal="center" vertical="center" wrapText="1"/>
      <protection/>
    </xf>
    <xf numFmtId="0" fontId="83" fillId="0" borderId="19" xfId="269" applyFont="1" applyBorder="1" applyAlignment="1">
      <alignment horizontal="center" vertical="center" wrapText="1"/>
      <protection/>
    </xf>
    <xf numFmtId="0" fontId="83" fillId="49" borderId="19" xfId="598" applyFont="1" applyFill="1" applyBorder="1" applyAlignment="1">
      <alignment horizontal="center" vertical="center" wrapText="1"/>
      <protection/>
    </xf>
    <xf numFmtId="49" fontId="83" fillId="49" borderId="19" xfId="254" applyNumberFormat="1" applyFont="1" applyFill="1" applyBorder="1" applyAlignment="1" applyProtection="1">
      <alignment horizontal="center" vertical="center" wrapText="1"/>
      <protection/>
    </xf>
    <xf numFmtId="0" fontId="83" fillId="0" borderId="19" xfId="19" applyNumberFormat="1" applyFont="1" applyBorder="1" applyAlignment="1">
      <alignment horizontal="center" vertical="center" wrapText="1"/>
      <protection/>
    </xf>
    <xf numFmtId="0" fontId="83" fillId="0" borderId="20" xfId="362" applyFont="1" applyFill="1" applyBorder="1" applyAlignment="1">
      <alignment horizontal="center" vertical="center" wrapText="1"/>
      <protection/>
    </xf>
    <xf numFmtId="2" fontId="83" fillId="0" borderId="19" xfId="269" applyNumberFormat="1" applyFont="1" applyFill="1" applyBorder="1" applyAlignment="1">
      <alignment horizontal="center" vertical="center" wrapText="1"/>
      <protection/>
    </xf>
    <xf numFmtId="0" fontId="83" fillId="0" borderId="19" xfId="358" applyFont="1" applyFill="1" applyBorder="1" applyAlignment="1">
      <alignment horizontal="center" vertical="center" wrapText="1"/>
      <protection/>
    </xf>
    <xf numFmtId="0" fontId="83" fillId="0" borderId="43" xfId="598" applyFont="1" applyBorder="1" applyAlignment="1">
      <alignment horizontal="center" vertical="center" wrapText="1"/>
      <protection/>
    </xf>
    <xf numFmtId="0" fontId="83" fillId="0" borderId="21" xfId="0" applyFont="1" applyFill="1" applyBorder="1" applyAlignment="1">
      <alignment horizontal="center" vertical="center" wrapText="1"/>
    </xf>
    <xf numFmtId="2" fontId="83" fillId="0" borderId="21" xfId="0" applyNumberFormat="1" applyFont="1" applyFill="1" applyBorder="1" applyAlignment="1">
      <alignment horizontal="center" vertical="center" wrapText="1"/>
    </xf>
    <xf numFmtId="0" fontId="83" fillId="0" borderId="19" xfId="271" applyFont="1" applyBorder="1" applyAlignment="1">
      <alignment horizontal="center" vertical="center" wrapText="1"/>
      <protection/>
    </xf>
    <xf numFmtId="1" fontId="83" fillId="0" borderId="19" xfId="358" applyNumberFormat="1" applyFont="1" applyBorder="1" applyAlignment="1">
      <alignment horizontal="center" vertical="center" wrapText="1"/>
      <protection/>
    </xf>
    <xf numFmtId="1" fontId="83" fillId="0" borderId="19" xfId="269" applyNumberFormat="1" applyFont="1" applyBorder="1" applyAlignment="1">
      <alignment horizontal="center" vertical="center" wrapText="1"/>
      <protection/>
    </xf>
    <xf numFmtId="0" fontId="83" fillId="0" borderId="20" xfId="270" applyFont="1" applyBorder="1" applyAlignment="1">
      <alignment horizontal="center" vertical="center" wrapText="1"/>
      <protection/>
    </xf>
    <xf numFmtId="0" fontId="83" fillId="0" borderId="23" xfId="0" applyFont="1" applyFill="1" applyBorder="1" applyAlignment="1">
      <alignment horizontal="center" vertical="center" wrapText="1"/>
    </xf>
    <xf numFmtId="0" fontId="83" fillId="0" borderId="30" xfId="358" applyFont="1" applyBorder="1" applyAlignment="1">
      <alignment horizontal="center" vertical="center" wrapText="1"/>
      <protection/>
    </xf>
    <xf numFmtId="0" fontId="83" fillId="0" borderId="33" xfId="268" applyFont="1" applyBorder="1" applyAlignment="1">
      <alignment horizontal="center" vertical="center" wrapText="1"/>
      <protection/>
    </xf>
    <xf numFmtId="0" fontId="83" fillId="51" borderId="19" xfId="175" applyNumberFormat="1" applyFont="1" applyFill="1" applyBorder="1" applyAlignment="1" applyProtection="1">
      <alignment horizontal="center" vertical="center" wrapText="1"/>
      <protection/>
    </xf>
    <xf numFmtId="0" fontId="83" fillId="55" borderId="19" xfId="269" applyFont="1" applyFill="1" applyBorder="1" applyAlignment="1">
      <alignment horizontal="center" vertical="center" wrapText="1"/>
      <protection/>
    </xf>
    <xf numFmtId="0" fontId="89" fillId="0" borderId="19" xfId="0" applyFont="1" applyBorder="1" applyAlignment="1">
      <alignment horizontal="center" vertical="center" wrapText="1"/>
    </xf>
    <xf numFmtId="0" fontId="89" fillId="0" borderId="30" xfId="0" applyFont="1" applyBorder="1" applyAlignment="1">
      <alignment horizontal="center" vertical="center" wrapText="1"/>
    </xf>
    <xf numFmtId="173" fontId="83" fillId="0" borderId="19" xfId="77" applyNumberFormat="1" applyFont="1" applyBorder="1" applyAlignment="1">
      <alignment horizontal="center" vertical="center" wrapText="1"/>
      <protection/>
    </xf>
    <xf numFmtId="0" fontId="88" fillId="0" borderId="19" xfId="269" applyFont="1" applyBorder="1" applyAlignment="1">
      <alignment horizontal="center" vertical="center" wrapText="1"/>
      <protection/>
    </xf>
    <xf numFmtId="0" fontId="88" fillId="0" borderId="19" xfId="0" applyFont="1" applyBorder="1" applyAlignment="1">
      <alignment horizontal="center" vertical="center"/>
    </xf>
    <xf numFmtId="0" fontId="88" fillId="0" borderId="30" xfId="0" applyFont="1" applyBorder="1" applyAlignment="1">
      <alignment horizontal="center" vertical="center" wrapText="1"/>
    </xf>
    <xf numFmtId="0" fontId="83" fillId="0" borderId="19" xfId="274" applyFont="1" applyFill="1" applyBorder="1" applyAlignment="1">
      <alignment horizontal="center" vertical="center" wrapText="1"/>
      <protection/>
    </xf>
    <xf numFmtId="0" fontId="83" fillId="0" borderId="27" xfId="269" applyFont="1" applyFill="1" applyBorder="1" applyAlignment="1">
      <alignment horizontal="center" vertical="center" wrapText="1"/>
      <protection/>
    </xf>
    <xf numFmtId="2" fontId="88" fillId="0" borderId="19" xfId="0" applyNumberFormat="1" applyFont="1" applyFill="1" applyBorder="1" applyAlignment="1">
      <alignment horizontal="center" vertical="center" wrapText="1"/>
    </xf>
    <xf numFmtId="49" fontId="83" fillId="0" borderId="30" xfId="269" applyNumberFormat="1" applyFont="1" applyBorder="1" applyAlignment="1">
      <alignment horizontal="center" vertical="center" wrapText="1"/>
      <protection/>
    </xf>
    <xf numFmtId="43" fontId="83" fillId="0" borderId="19" xfId="1249" applyFont="1" applyBorder="1" applyAlignment="1" applyProtection="1">
      <alignment horizontal="center" vertical="center" wrapText="1"/>
      <protection/>
    </xf>
    <xf numFmtId="0" fontId="90" fillId="49" borderId="19" xfId="598" applyFont="1" applyFill="1" applyBorder="1" applyAlignment="1">
      <alignment horizontal="center" vertical="center" wrapText="1"/>
      <protection/>
    </xf>
    <xf numFmtId="49" fontId="83" fillId="0" borderId="19" xfId="77" applyNumberFormat="1" applyFont="1" applyFill="1" applyBorder="1" applyAlignment="1">
      <alignment horizontal="center" vertical="center" wrapText="1"/>
      <protection/>
    </xf>
    <xf numFmtId="0" fontId="88" fillId="0" borderId="19" xfId="271" applyFont="1" applyBorder="1" applyAlignment="1">
      <alignment horizontal="center" vertical="center" wrapText="1"/>
      <protection/>
    </xf>
    <xf numFmtId="0" fontId="55" fillId="0" borderId="19" xfId="0" applyFont="1" applyBorder="1" applyAlignment="1">
      <alignment horizontal="center" vertical="center" wrapText="1"/>
    </xf>
    <xf numFmtId="1" fontId="83" fillId="0" borderId="19" xfId="776" applyNumberFormat="1" applyFont="1" applyFill="1" applyBorder="1" applyAlignment="1">
      <alignment horizontal="center" vertical="center" wrapText="1"/>
      <protection/>
    </xf>
    <xf numFmtId="0" fontId="83" fillId="0" borderId="0" xfId="0" applyFont="1" applyAlignment="1">
      <alignment horizontal="center" vertical="center" wrapText="1"/>
    </xf>
    <xf numFmtId="0" fontId="9" fillId="0" borderId="19" xfId="19" applyNumberFormat="1" applyFont="1" applyBorder="1" applyAlignment="1">
      <alignment horizontal="center" vertical="center" wrapText="1"/>
      <protection/>
    </xf>
    <xf numFmtId="20" fontId="9" fillId="51" borderId="19" xfId="0" applyNumberFormat="1" applyFont="1" applyFill="1" applyBorder="1" applyAlignment="1">
      <alignment horizontal="center" vertical="center" wrapText="1"/>
    </xf>
    <xf numFmtId="1" fontId="9" fillId="0" borderId="25" xfId="781" applyNumberFormat="1" applyFont="1" applyFill="1" applyBorder="1" applyAlignment="1">
      <alignment horizontal="center" vertical="center"/>
      <protection/>
    </xf>
    <xf numFmtId="0" fontId="83" fillId="51" borderId="19" xfId="269" applyFont="1" applyFill="1" applyBorder="1" applyAlignment="1">
      <alignment horizontal="center" vertical="center" wrapText="1"/>
      <protection/>
    </xf>
    <xf numFmtId="176" fontId="83" fillId="0" borderId="19" xfId="269" applyNumberFormat="1" applyFont="1" applyFill="1" applyBorder="1" applyAlignment="1">
      <alignment horizontal="center" vertical="center" wrapText="1"/>
      <protection/>
    </xf>
    <xf numFmtId="3" fontId="83" fillId="0" borderId="19" xfId="269" applyNumberFormat="1" applyFont="1" applyBorder="1" applyAlignment="1">
      <alignment horizontal="center" vertical="center" wrapText="1"/>
      <protection/>
    </xf>
    <xf numFmtId="2" fontId="9" fillId="51" borderId="19" xfId="269" applyNumberFormat="1" applyFont="1" applyFill="1" applyBorder="1" applyAlignment="1">
      <alignment horizontal="center" vertical="center" wrapText="1"/>
      <protection/>
    </xf>
    <xf numFmtId="0" fontId="83" fillId="51" borderId="19" xfId="598" applyFont="1" applyFill="1" applyBorder="1" applyAlignment="1">
      <alignment horizontal="center" vertical="center" wrapText="1"/>
      <protection/>
    </xf>
    <xf numFmtId="1" fontId="3" fillId="0" borderId="20" xfId="1094" applyNumberFormat="1" applyFont="1" applyBorder="1" applyAlignment="1" applyProtection="1">
      <alignment horizontal="center" vertical="center" wrapText="1"/>
      <protection/>
    </xf>
    <xf numFmtId="14" fontId="84" fillId="51" borderId="19" xfId="167" applyNumberFormat="1" applyFont="1" applyFill="1" applyBorder="1" applyAlignment="1">
      <alignment horizontal="center" vertical="center" wrapText="1"/>
    </xf>
    <xf numFmtId="0" fontId="83" fillId="0" borderId="19" xfId="0" applyFont="1" applyBorder="1" applyAlignment="1">
      <alignment horizontal="center" vertical="center" wrapText="1"/>
    </xf>
    <xf numFmtId="14" fontId="83" fillId="51" borderId="19" xfId="0" applyNumberFormat="1" applyFont="1" applyFill="1" applyBorder="1" applyAlignment="1">
      <alignment horizontal="center" vertical="center" wrapText="1"/>
    </xf>
    <xf numFmtId="20" fontId="83" fillId="51" borderId="19" xfId="0" applyNumberFormat="1"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49" fontId="83" fillId="51" borderId="19" xfId="0" applyNumberFormat="1" applyFont="1" applyFill="1" applyBorder="1" applyAlignment="1">
      <alignment horizontal="center" vertical="center" wrapText="1"/>
    </xf>
    <xf numFmtId="49" fontId="84" fillId="51" borderId="19" xfId="167" applyNumberFormat="1" applyFont="1" applyFill="1" applyBorder="1" applyAlignment="1">
      <alignment horizontal="center" vertical="center" wrapText="1"/>
    </xf>
    <xf numFmtId="14" fontId="3" fillId="0" borderId="19" xfId="268" applyNumberFormat="1" applyFont="1" applyBorder="1" applyAlignment="1">
      <alignment horizontal="center" vertical="center"/>
      <protection/>
    </xf>
    <xf numFmtId="20" fontId="3" fillId="0" borderId="20" xfId="0" applyNumberFormat="1" applyFont="1" applyBorder="1" applyAlignment="1">
      <alignment horizontal="center" vertical="center" wrapText="1"/>
    </xf>
    <xf numFmtId="49" fontId="3" fillId="0" borderId="19" xfId="1086" applyNumberFormat="1" applyFont="1" applyFill="1" applyBorder="1" applyAlignment="1">
      <alignment horizontal="center" vertical="center" wrapText="1"/>
    </xf>
    <xf numFmtId="0" fontId="83" fillId="0" borderId="19" xfId="776" applyFont="1" applyBorder="1" applyAlignment="1">
      <alignment horizontal="center" vertical="center" wrapText="1"/>
      <protection/>
    </xf>
    <xf numFmtId="49" fontId="83" fillId="0" borderId="25" xfId="776" applyNumberFormat="1" applyFont="1" applyBorder="1" applyAlignment="1">
      <alignment horizontal="center" vertical="center"/>
      <protection/>
    </xf>
    <xf numFmtId="14" fontId="9" fillId="51" borderId="19" xfId="0" applyNumberFormat="1" applyFont="1" applyFill="1" applyBorder="1" applyAlignment="1">
      <alignment horizontal="center" vertical="center" wrapText="1"/>
    </xf>
    <xf numFmtId="49" fontId="3" fillId="51" borderId="19" xfId="0" applyNumberFormat="1" applyFont="1" applyFill="1" applyBorder="1" applyAlignment="1">
      <alignment horizontal="center" vertical="center"/>
    </xf>
    <xf numFmtId="173" fontId="85" fillId="0" borderId="19" xfId="94" applyNumberFormat="1" applyFont="1" applyBorder="1" applyAlignment="1">
      <alignment horizontal="center" vertical="center" wrapText="1"/>
      <protection/>
    </xf>
    <xf numFmtId="12" fontId="3" fillId="0" borderId="19" xfId="1075" applyNumberFormat="1" applyFont="1" applyFill="1" applyBorder="1" applyAlignment="1">
      <alignment horizontal="center" vertical="center" wrapText="1"/>
    </xf>
    <xf numFmtId="0" fontId="83" fillId="0" borderId="19" xfId="568" applyFont="1" applyBorder="1" applyAlignment="1">
      <alignment horizontal="center" vertical="center" wrapText="1"/>
      <protection/>
    </xf>
    <xf numFmtId="173" fontId="85" fillId="0" borderId="19" xfId="77" applyNumberFormat="1" applyFont="1" applyBorder="1" applyAlignment="1">
      <alignment horizontal="center" vertical="center" wrapText="1"/>
      <protection/>
    </xf>
    <xf numFmtId="0" fontId="3" fillId="0" borderId="19" xfId="358" applyFont="1" applyBorder="1" applyAlignment="1">
      <alignment horizontal="center" vertical="center" wrapText="1"/>
      <protection/>
    </xf>
    <xf numFmtId="14" fontId="83" fillId="0" borderId="30" xfId="358" applyNumberFormat="1" applyFont="1" applyBorder="1" applyAlignment="1">
      <alignment horizontal="center" vertical="center" wrapText="1"/>
      <protection/>
    </xf>
    <xf numFmtId="49" fontId="3" fillId="0" borderId="19" xfId="0" applyNumberFormat="1" applyFont="1" applyBorder="1" applyAlignment="1">
      <alignment horizontal="center" vertical="center"/>
    </xf>
    <xf numFmtId="0" fontId="91" fillId="0" borderId="19" xfId="358" applyFont="1" applyBorder="1" applyAlignment="1">
      <alignment horizontal="center" vertical="center" wrapText="1"/>
      <protection/>
    </xf>
    <xf numFmtId="49" fontId="91" fillId="0" borderId="19" xfId="358" applyNumberFormat="1" applyFont="1" applyBorder="1" applyAlignment="1">
      <alignment horizontal="center" vertical="center" wrapText="1"/>
      <protection/>
    </xf>
    <xf numFmtId="14" fontId="3" fillId="0" borderId="20" xfId="358" applyNumberFormat="1" applyFont="1" applyBorder="1" applyAlignment="1">
      <alignment horizontal="center" vertical="center"/>
      <protection/>
    </xf>
    <xf numFmtId="20" fontId="3" fillId="0" borderId="20" xfId="358" applyNumberFormat="1" applyFont="1" applyBorder="1" applyAlignment="1">
      <alignment horizontal="center" vertical="center" wrapText="1"/>
      <protection/>
    </xf>
    <xf numFmtId="14" fontId="3" fillId="0" borderId="20" xfId="358" applyNumberFormat="1" applyFont="1" applyBorder="1" applyAlignment="1">
      <alignment horizontal="center" vertical="center" wrapText="1"/>
      <protection/>
    </xf>
    <xf numFmtId="0" fontId="3" fillId="51" borderId="19" xfId="632" applyFont="1" applyFill="1" applyBorder="1" applyAlignment="1">
      <alignment horizontal="center" vertical="center" wrapText="1"/>
      <protection/>
    </xf>
    <xf numFmtId="49" fontId="3" fillId="51" borderId="19" xfId="632" applyNumberFormat="1" applyFont="1" applyFill="1" applyBorder="1" applyAlignment="1">
      <alignment horizontal="center" vertical="center" wrapText="1"/>
      <protection/>
    </xf>
    <xf numFmtId="0" fontId="9" fillId="51" borderId="19" xfId="69" applyFont="1" applyFill="1" applyBorder="1" applyAlignment="1">
      <alignment horizontal="center" vertical="center" wrapText="1"/>
      <protection/>
    </xf>
    <xf numFmtId="0" fontId="85" fillId="0" borderId="19" xfId="77" applyFont="1" applyBorder="1" applyAlignment="1">
      <alignment horizontal="center" vertical="top" wrapText="1"/>
      <protection/>
    </xf>
    <xf numFmtId="0" fontId="87" fillId="0" borderId="30" xfId="0" applyFont="1" applyBorder="1" applyAlignment="1">
      <alignment horizontal="center" vertical="center" wrapText="1"/>
    </xf>
    <xf numFmtId="0" fontId="3" fillId="0" borderId="19" xfId="78" applyFont="1" applyBorder="1" applyAlignment="1">
      <alignment horizontal="center" vertical="center" wrapText="1"/>
      <protection/>
    </xf>
    <xf numFmtId="181" fontId="83" fillId="0" borderId="19" xfId="0" applyNumberFormat="1" applyFont="1" applyBorder="1" applyAlignment="1">
      <alignment horizontal="center" vertical="center" wrapText="1"/>
    </xf>
    <xf numFmtId="0" fontId="9" fillId="0" borderId="19" xfId="599" applyFont="1" applyBorder="1" applyAlignment="1">
      <alignment horizontal="left" vertical="center" wrapText="1"/>
      <protection/>
    </xf>
    <xf numFmtId="49" fontId="83" fillId="0" borderId="19" xfId="0" applyNumberFormat="1" applyFont="1" applyBorder="1" applyAlignment="1">
      <alignment horizontal="center" vertical="center"/>
    </xf>
    <xf numFmtId="14" fontId="3" fillId="0" borderId="20" xfId="0" applyNumberFormat="1" applyFont="1" applyBorder="1" applyAlignment="1">
      <alignment horizontal="center" vertical="center"/>
    </xf>
    <xf numFmtId="0" fontId="83" fillId="0" borderId="36" xfId="668" applyFont="1" applyBorder="1" applyAlignment="1">
      <alignment horizontal="center" vertical="center" wrapText="1"/>
      <protection/>
    </xf>
    <xf numFmtId="49" fontId="83" fillId="0" borderId="36" xfId="668" applyNumberFormat="1" applyFont="1" applyBorder="1" applyAlignment="1">
      <alignment horizontal="center" vertical="center"/>
      <protection/>
    </xf>
    <xf numFmtId="14" fontId="83" fillId="0" borderId="36" xfId="668" applyNumberFormat="1" applyFont="1" applyBorder="1" applyAlignment="1">
      <alignment horizontal="center" vertical="center"/>
      <protection/>
    </xf>
    <xf numFmtId="20" fontId="83" fillId="0" borderId="36" xfId="668" applyNumberFormat="1" applyFont="1" applyBorder="1" applyAlignment="1">
      <alignment horizontal="center" vertical="center" wrapText="1"/>
      <protection/>
    </xf>
    <xf numFmtId="0" fontId="85" fillId="0" borderId="36" xfId="668" applyFont="1" applyBorder="1" applyAlignment="1">
      <alignment horizontal="center" vertical="center" wrapText="1"/>
      <protection/>
    </xf>
    <xf numFmtId="14" fontId="83" fillId="0" borderId="36" xfId="668" applyNumberFormat="1" applyFont="1" applyBorder="1" applyAlignment="1">
      <alignment horizontal="center" vertical="center" wrapText="1"/>
      <protection/>
    </xf>
    <xf numFmtId="0" fontId="3" fillId="0" borderId="19" xfId="0" applyFont="1" applyBorder="1" applyAlignment="1">
      <alignment horizontal="center" vertical="center"/>
    </xf>
    <xf numFmtId="21" fontId="3" fillId="0" borderId="19" xfId="0" applyNumberFormat="1" applyFont="1" applyBorder="1" applyAlignment="1">
      <alignment horizontal="center" vertical="center"/>
    </xf>
    <xf numFmtId="0" fontId="3" fillId="0" borderId="19" xfId="77" applyFont="1" applyBorder="1" applyAlignment="1">
      <alignment horizontal="center" vertical="center" wrapText="1"/>
      <protection/>
    </xf>
    <xf numFmtId="14" fontId="3" fillId="0" borderId="19" xfId="0" applyNumberFormat="1" applyFont="1" applyBorder="1" applyAlignment="1">
      <alignment horizontal="center" vertical="center" wrapText="1"/>
    </xf>
    <xf numFmtId="0" fontId="3" fillId="0" borderId="19" xfId="0" applyFont="1" applyBorder="1" applyAlignment="1">
      <alignment horizontal="center" vertical="center" wrapText="1"/>
    </xf>
    <xf numFmtId="14" fontId="88" fillId="0" borderId="19" xfId="0" applyNumberFormat="1" applyFont="1" applyBorder="1" applyAlignment="1">
      <alignment horizontal="center" vertical="center" wrapText="1"/>
    </xf>
    <xf numFmtId="49" fontId="92" fillId="51" borderId="19" xfId="178" applyNumberFormat="1" applyFont="1" applyFill="1" applyBorder="1" applyAlignment="1" applyProtection="1">
      <alignment horizontal="center" vertical="center" wrapText="1"/>
      <protection/>
    </xf>
    <xf numFmtId="176" fontId="9" fillId="0" borderId="20" xfId="0" applyNumberFormat="1" applyFont="1" applyBorder="1" applyAlignment="1">
      <alignment horizontal="center" vertical="center" wrapText="1"/>
    </xf>
    <xf numFmtId="0" fontId="9" fillId="0" borderId="20" xfId="0" applyFont="1" applyBorder="1" applyAlignment="1">
      <alignment horizontal="center" vertical="center" wrapText="1"/>
    </xf>
    <xf numFmtId="196" fontId="9" fillId="0" borderId="20" xfId="0" applyNumberFormat="1" applyFont="1" applyBorder="1" applyAlignment="1">
      <alignment horizontal="center" vertical="center"/>
    </xf>
    <xf numFmtId="181" fontId="9" fillId="0" borderId="20" xfId="0" applyNumberFormat="1" applyFont="1" applyBorder="1" applyAlignment="1">
      <alignment horizontal="center" vertical="center" wrapText="1"/>
    </xf>
    <xf numFmtId="20" fontId="9" fillId="0" borderId="20" xfId="0" applyNumberFormat="1" applyFont="1" applyBorder="1" applyAlignment="1">
      <alignment horizontal="center" vertical="center" wrapText="1"/>
    </xf>
    <xf numFmtId="14" fontId="9" fillId="0" borderId="20" xfId="0" applyNumberFormat="1" applyFont="1" applyBorder="1" applyAlignment="1">
      <alignment horizontal="center" vertical="center"/>
    </xf>
    <xf numFmtId="176" fontId="88" fillId="0" borderId="19" xfId="0" applyNumberFormat="1" applyFont="1" applyBorder="1" applyAlignment="1">
      <alignment horizontal="center" vertical="center" wrapText="1"/>
    </xf>
    <xf numFmtId="14" fontId="88" fillId="0" borderId="19" xfId="0" applyNumberFormat="1" applyFont="1" applyBorder="1" applyAlignment="1">
      <alignment horizontal="center" vertical="center"/>
    </xf>
    <xf numFmtId="181" fontId="88" fillId="0" borderId="19" xfId="0" applyNumberFormat="1" applyFont="1" applyBorder="1" applyAlignment="1">
      <alignment horizontal="center" vertical="center"/>
    </xf>
    <xf numFmtId="14" fontId="3" fillId="0" borderId="19" xfId="361" applyNumberFormat="1" applyFont="1" applyBorder="1" applyAlignment="1">
      <alignment horizontal="center" vertical="center" wrapText="1"/>
      <protection/>
    </xf>
    <xf numFmtId="173" fontId="85" fillId="51" borderId="19" xfId="94" applyNumberFormat="1" applyFont="1" applyFill="1" applyBorder="1" applyAlignment="1">
      <alignment horizontal="center" vertical="center" wrapText="1"/>
      <protection/>
    </xf>
    <xf numFmtId="0" fontId="83" fillId="51" borderId="19" xfId="568" applyFont="1" applyFill="1" applyBorder="1" applyAlignment="1">
      <alignment horizontal="center" vertical="center" wrapText="1"/>
      <protection/>
    </xf>
    <xf numFmtId="0" fontId="87" fillId="51" borderId="19" xfId="0" applyFont="1" applyFill="1" applyBorder="1" applyAlignment="1">
      <alignment horizontal="center" vertical="center" wrapText="1"/>
    </xf>
    <xf numFmtId="0" fontId="83" fillId="0" borderId="19" xfId="0" applyFont="1" applyBorder="1" applyAlignment="1">
      <alignment horizontal="center" vertical="center" wrapText="1"/>
    </xf>
    <xf numFmtId="49" fontId="3" fillId="0" borderId="19" xfId="1087" applyNumberFormat="1" applyFont="1" applyFill="1" applyBorder="1" applyAlignment="1">
      <alignment horizontal="center" vertical="center" wrapText="1"/>
    </xf>
    <xf numFmtId="12" fontId="3" fillId="0" borderId="19" xfId="1087" applyNumberFormat="1" applyFont="1" applyFill="1" applyBorder="1" applyAlignment="1">
      <alignment horizontal="center" vertical="center" wrapText="1"/>
    </xf>
    <xf numFmtId="49" fontId="9" fillId="0" borderId="19" xfId="598" applyNumberFormat="1" applyFont="1" applyBorder="1" applyAlignment="1">
      <alignment horizontal="center" vertical="center" wrapText="1"/>
      <protection/>
    </xf>
    <xf numFmtId="49" fontId="3" fillId="0" borderId="19" xfId="1075" applyNumberFormat="1" applyFont="1" applyFill="1" applyBorder="1" applyAlignment="1">
      <alignment horizontal="center" vertical="center" wrapText="1"/>
    </xf>
    <xf numFmtId="12" fontId="3" fillId="0" borderId="19" xfId="1075" applyNumberFormat="1" applyFont="1" applyFill="1" applyBorder="1" applyAlignment="1">
      <alignment horizontal="center" vertical="center" wrapText="1"/>
    </xf>
    <xf numFmtId="0" fontId="83" fillId="0" borderId="19" xfId="269" applyFont="1" applyBorder="1" applyAlignment="1">
      <alignment horizontal="center" vertical="center"/>
      <protection/>
    </xf>
    <xf numFmtId="0" fontId="3" fillId="49" borderId="19" xfId="0" applyFont="1" applyFill="1" applyBorder="1" applyAlignment="1">
      <alignment horizontal="left" vertical="center" wrapText="1"/>
    </xf>
    <xf numFmtId="173" fontId="64" fillId="0" borderId="19" xfId="178" applyNumberFormat="1" applyBorder="1" applyAlignment="1" applyProtection="1">
      <alignment horizontal="center" vertical="center" wrapText="1"/>
      <protection/>
    </xf>
    <xf numFmtId="0" fontId="9" fillId="0" borderId="19" xfId="19" applyFont="1" applyBorder="1" applyAlignment="1">
      <alignment horizontal="center" vertical="center" wrapText="1"/>
      <protection/>
    </xf>
    <xf numFmtId="0" fontId="88" fillId="0" borderId="19" xfId="0" applyFont="1" applyBorder="1" applyAlignment="1">
      <alignment vertical="center" wrapText="1"/>
    </xf>
    <xf numFmtId="2" fontId="7" fillId="51" borderId="19" xfId="0" applyNumberFormat="1" applyFont="1" applyFill="1" applyBorder="1" applyAlignment="1">
      <alignment horizontal="center" vertical="center" wrapText="1"/>
    </xf>
    <xf numFmtId="2" fontId="12" fillId="51" borderId="19"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0" fontId="90" fillId="51" borderId="19" xfId="598" applyFont="1" applyFill="1" applyBorder="1" applyAlignment="1">
      <alignment horizontal="center" vertical="center" wrapText="1"/>
      <protection/>
    </xf>
    <xf numFmtId="14" fontId="3" fillId="0" borderId="23" xfId="0" applyNumberFormat="1" applyFont="1" applyBorder="1" applyAlignment="1">
      <alignment horizontal="center" vertical="center" wrapText="1"/>
    </xf>
    <xf numFmtId="14" fontId="3" fillId="0" borderId="44" xfId="0" applyNumberFormat="1" applyFont="1" applyBorder="1" applyAlignment="1">
      <alignment horizontal="center" vertical="center" wrapText="1"/>
    </xf>
    <xf numFmtId="1" fontId="3" fillId="0" borderId="20" xfId="1078" applyNumberFormat="1" applyFont="1" applyBorder="1" applyAlignment="1" applyProtection="1">
      <alignment horizontal="center" vertical="center" wrapText="1"/>
      <protection/>
    </xf>
    <xf numFmtId="0" fontId="83" fillId="0" borderId="19" xfId="0" applyNumberFormat="1" applyFont="1" applyBorder="1" applyAlignment="1">
      <alignment horizontal="center" vertical="center" wrapText="1"/>
    </xf>
    <xf numFmtId="176" fontId="3" fillId="0" borderId="20" xfId="358" applyNumberFormat="1" applyFont="1" applyFill="1" applyBorder="1" applyAlignment="1">
      <alignment horizontal="center" vertical="center"/>
      <protection/>
    </xf>
    <xf numFmtId="0" fontId="3" fillId="51" borderId="19" xfId="757" applyFont="1" applyFill="1" applyBorder="1" applyAlignment="1">
      <alignment horizontal="center" vertical="center" wrapText="1"/>
      <protection/>
    </xf>
    <xf numFmtId="176" fontId="3" fillId="51" borderId="19" xfId="757" applyNumberFormat="1" applyFont="1" applyFill="1" applyBorder="1" applyAlignment="1">
      <alignment horizontal="center" vertical="center" wrapText="1"/>
      <protection/>
    </xf>
    <xf numFmtId="0" fontId="3" fillId="51" borderId="20" xfId="0" applyFont="1" applyFill="1" applyBorder="1" applyAlignment="1">
      <alignment horizontal="center" vertical="center" wrapText="1"/>
    </xf>
    <xf numFmtId="14" fontId="88" fillId="0" borderId="19" xfId="358" applyNumberFormat="1" applyFont="1" applyFill="1" applyBorder="1" applyAlignment="1">
      <alignment horizontal="center" vertical="center" wrapText="1"/>
      <protection/>
    </xf>
    <xf numFmtId="0" fontId="9" fillId="51" borderId="19" xfId="0" applyFont="1" applyFill="1" applyBorder="1" applyAlignment="1">
      <alignment horizontal="center" vertical="center" wrapText="1"/>
    </xf>
    <xf numFmtId="49" fontId="9" fillId="0" borderId="20" xfId="69" applyNumberFormat="1" applyFont="1" applyBorder="1" applyAlignment="1">
      <alignment horizontal="center" vertical="center"/>
      <protection/>
    </xf>
    <xf numFmtId="0" fontId="9" fillId="0" borderId="20" xfId="69" applyFont="1" applyBorder="1" applyAlignment="1">
      <alignment horizontal="center" vertical="center" wrapText="1"/>
      <protection/>
    </xf>
    <xf numFmtId="0" fontId="83" fillId="0" borderId="19" xfId="776" applyFont="1" applyFill="1" applyBorder="1" applyAlignment="1">
      <alignment horizontal="center" vertical="center" wrapText="1"/>
      <protection/>
    </xf>
    <xf numFmtId="49" fontId="83" fillId="0" borderId="25" xfId="776" applyNumberFormat="1" applyFont="1" applyFill="1" applyBorder="1" applyAlignment="1">
      <alignment horizontal="center" vertical="center"/>
      <protection/>
    </xf>
    <xf numFmtId="20" fontId="83" fillId="0" borderId="24" xfId="0" applyNumberFormat="1" applyFont="1" applyBorder="1" applyAlignment="1">
      <alignment horizontal="center" vertical="center"/>
    </xf>
    <xf numFmtId="0" fontId="83" fillId="0" borderId="19" xfId="0" applyFont="1" applyBorder="1" applyAlignment="1">
      <alignment horizontal="justify" vertical="center"/>
    </xf>
    <xf numFmtId="0" fontId="3" fillId="0" borderId="0" xfId="0" applyFont="1" applyAlignment="1">
      <alignment horizontal="center" vertical="center"/>
    </xf>
    <xf numFmtId="20" fontId="9" fillId="51" borderId="19" xfId="1155" applyNumberFormat="1" applyFont="1" applyFill="1" applyBorder="1" applyAlignment="1">
      <alignment horizontal="center" vertical="center" wrapText="1"/>
    </xf>
    <xf numFmtId="14" fontId="6" fillId="0" borderId="19"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93"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cellXfs>
  <cellStyles count="1244">
    <cellStyle name="Normal" xfId="0"/>
    <cellStyle name=" 10 10" xfId="15"/>
    <cellStyle name=" 10 10 2" xfId="16"/>
    <cellStyle name=" 10 10 3" xfId="17"/>
    <cellStyle name="_x0005__x001C_ 102" xfId="18"/>
    <cellStyle name="_x0005__x001C_ 102 2" xfId="19"/>
    <cellStyle name="_x0005__x001C_ 102 2 2" xfId="20"/>
    <cellStyle name="_x0005__x001C_ 102 2 2 2" xfId="21"/>
    <cellStyle name="_x0005__x001C_ 102 2 3" xfId="22"/>
    <cellStyle name="_x0005__x001C_ 102 2 3 2" xfId="23"/>
    <cellStyle name="_x0005__x001C_ 102 2 4" xfId="24"/>
    <cellStyle name="_x0005__x001C_ 102 3" xfId="25"/>
    <cellStyle name="_x0005__x001C_ 102 3 2" xfId="26"/>
    <cellStyle name="_x0005__x001C_ 11" xfId="27"/>
    <cellStyle name="_x0005__x001C_ 11 2" xfId="28"/>
    <cellStyle name="_x0005__x001C_ 14" xfId="29"/>
    <cellStyle name="_x0005__x001C_ 14 2" xfId="30"/>
    <cellStyle name="_x0005__x001C_ 2" xfId="31"/>
    <cellStyle name="_x0005__x001C_ 2 2" xfId="32"/>
    <cellStyle name="_x0005__x001C_ 2 2 2" xfId="33"/>
    <cellStyle name="_x0005__x001C_ 2 2 2 2" xfId="34"/>
    <cellStyle name="_x0005__x001C_ 2 2 2 3" xfId="35"/>
    <cellStyle name="_x0005__x001C_ 2 2 3" xfId="36"/>
    <cellStyle name="_x0005__x001C_ 2 3" xfId="37"/>
    <cellStyle name="_x0005__x001C_ 2 3 2" xfId="38"/>
    <cellStyle name="_x0005__x001C_ 2 3 3" xfId="39"/>
    <cellStyle name="_x0005__x001C_ 2 4" xfId="40"/>
    <cellStyle name="_x0005__x001C_ 2 5" xfId="41"/>
    <cellStyle name="_x0005__x001C_ 3" xfId="42"/>
    <cellStyle name="_x0005__x001C_ 3 2" xfId="43"/>
    <cellStyle name="_5__1c_" xfId="44"/>
    <cellStyle name="_5__1c_ 2" xfId="45"/>
    <cellStyle name="_5__1c_ 3" xfId="46"/>
    <cellStyle name="20% — акцент1" xfId="47"/>
    <cellStyle name="20% — акцент2" xfId="48"/>
    <cellStyle name="20% — акцент3" xfId="49"/>
    <cellStyle name="20% — акцент4" xfId="50"/>
    <cellStyle name="20% — акцент5" xfId="51"/>
    <cellStyle name="20% — акцент6" xfId="52"/>
    <cellStyle name="40% — акцент1" xfId="53"/>
    <cellStyle name="40% — акцент2" xfId="54"/>
    <cellStyle name="40% — акцент3" xfId="55"/>
    <cellStyle name="40% — акцент4" xfId="56"/>
    <cellStyle name="40% — акцент5" xfId="57"/>
    <cellStyle name="40% — акцент6" xfId="58"/>
    <cellStyle name="60% — акцент1" xfId="59"/>
    <cellStyle name="60% — акцент2" xfId="60"/>
    <cellStyle name="60% — акцент3" xfId="61"/>
    <cellStyle name="60% — акцент4" xfId="62"/>
    <cellStyle name="60% — акцент5" xfId="63"/>
    <cellStyle name="60% — акцент6" xfId="64"/>
    <cellStyle name="Excel Built-in Excel Built-in Excel Built-in Excel Built-in Normal" xfId="65"/>
    <cellStyle name="Excel Built-in Excel Built-in Excel Built-in Normal" xfId="66"/>
    <cellStyle name="Excel Built-in Excel Built-in Normal" xfId="67"/>
    <cellStyle name="Excel Built-in Excel Built-in Normal 2" xfId="68"/>
    <cellStyle name="Excel Built-in Normal" xfId="69"/>
    <cellStyle name="Excel Built-in Normal 1" xfId="70"/>
    <cellStyle name="Excel Built-in Normal 1 2" xfId="71"/>
    <cellStyle name="Excel Built-in Normal 2" xfId="72"/>
    <cellStyle name="Excel Built-in Normal 2 2" xfId="73"/>
    <cellStyle name="Excel Built-in Title" xfId="74"/>
    <cellStyle name="Excel_BuiltIn_Вывод" xfId="75"/>
    <cellStyle name="Excel_BuiltIn_Пояснение" xfId="76"/>
    <cellStyle name="TableStyleLight1" xfId="77"/>
    <cellStyle name="TableStyleLight1 2" xfId="78"/>
    <cellStyle name="TableStyleLight1 2 2" xfId="79"/>
    <cellStyle name="TableStyleLight1 2 2 2" xfId="80"/>
    <cellStyle name="TableStyleLight1 2 2 2 2" xfId="81"/>
    <cellStyle name="TableStyleLight1 2 2 2 3" xfId="82"/>
    <cellStyle name="TableStyleLight1 2 2 3" xfId="83"/>
    <cellStyle name="TableStyleLight1 2 2 4" xfId="84"/>
    <cellStyle name="TableStyleLight1 2 3" xfId="85"/>
    <cellStyle name="TableStyleLight1 2 3 2" xfId="86"/>
    <cellStyle name="TableStyleLight1 2 3 2 2" xfId="87"/>
    <cellStyle name="TableStyleLight1 2 3 2 3" xfId="88"/>
    <cellStyle name="TableStyleLight1 2 3 3" xfId="89"/>
    <cellStyle name="TableStyleLight1 2 3 3 2" xfId="90"/>
    <cellStyle name="TableStyleLight1 2 3 3 3" xfId="91"/>
    <cellStyle name="TableStyleLight1 2 3 4" xfId="92"/>
    <cellStyle name="TableStyleLight1 2 3 5" xfId="93"/>
    <cellStyle name="TableStyleLight1 2 4" xfId="94"/>
    <cellStyle name="TableStyleLight1 2 4 2" xfId="95"/>
    <cellStyle name="TableStyleLight1 2 4 2 2" xfId="96"/>
    <cellStyle name="TableStyleLight1 2 4 2 3" xfId="97"/>
    <cellStyle name="TableStyleLight1 2 4 3" xfId="98"/>
    <cellStyle name="TableStyleLight1 2 4 4" xfId="99"/>
    <cellStyle name="TableStyleLight1 2 5" xfId="100"/>
    <cellStyle name="TableStyleLight1 2 5 2" xfId="101"/>
    <cellStyle name="TableStyleLight1 2 5 3" xfId="102"/>
    <cellStyle name="TableStyleLight1 2 6" xfId="103"/>
    <cellStyle name="TableStyleLight1 2 6 2" xfId="104"/>
    <cellStyle name="TableStyleLight1 2 7" xfId="105"/>
    <cellStyle name="TableStyleLight1 3" xfId="106"/>
    <cellStyle name="TableStyleLight1 3 2" xfId="107"/>
    <cellStyle name="TableStyleLight1 3 2 2" xfId="108"/>
    <cellStyle name="TableStyleLight1 3 2 2 2" xfId="109"/>
    <cellStyle name="TableStyleLight1 3 2 2 3" xfId="110"/>
    <cellStyle name="TableStyleLight1 3 2 3" xfId="111"/>
    <cellStyle name="TableStyleLight1 3 2 4" xfId="112"/>
    <cellStyle name="TableStyleLight1 3 3" xfId="113"/>
    <cellStyle name="TableStyleLight1 3 3 2" xfId="114"/>
    <cellStyle name="TableStyleLight1 3 3 3" xfId="115"/>
    <cellStyle name="TableStyleLight1 3 4" xfId="116"/>
    <cellStyle name="TableStyleLight1 3 4 2" xfId="117"/>
    <cellStyle name="TableStyleLight1 3 4 3" xfId="118"/>
    <cellStyle name="TableStyleLight1 3 5" xfId="119"/>
    <cellStyle name="TableStyleLight1 3 6" xfId="120"/>
    <cellStyle name="TableStyleLight1 4" xfId="121"/>
    <cellStyle name="TableStyleLight1 4 2" xfId="122"/>
    <cellStyle name="TableStyleLight1 4 2 2" xfId="123"/>
    <cellStyle name="TableStyleLight1 4 2 3" xfId="124"/>
    <cellStyle name="TableStyleLight1 4 3" xfId="125"/>
    <cellStyle name="TableStyleLight1 4 3 2" xfId="126"/>
    <cellStyle name="TableStyleLight1 4 3 3" xfId="127"/>
    <cellStyle name="TableStyleLight1 4 4" xfId="128"/>
    <cellStyle name="TableStyleLight1 4 5" xfId="129"/>
    <cellStyle name="TableStyleLight1 5" xfId="130"/>
    <cellStyle name="TableStyleLight1 5 2" xfId="131"/>
    <cellStyle name="TableStyleLight1 5 3" xfId="132"/>
    <cellStyle name="TableStyleLight1 6" xfId="133"/>
    <cellStyle name="TableStyleLight1 6 2" xfId="134"/>
    <cellStyle name="TableStyleLight1 6 3" xfId="135"/>
    <cellStyle name="TableStyleLight1 7" xfId="136"/>
    <cellStyle name="TableStyleLight1 7 2" xfId="137"/>
    <cellStyle name="TableStyleLight1 8" xfId="138"/>
    <cellStyle name="Акцент1" xfId="139"/>
    <cellStyle name="Акцент1 2" xfId="140"/>
    <cellStyle name="Акцент1 2 2" xfId="141"/>
    <cellStyle name="Акцент1 2 3" xfId="142"/>
    <cellStyle name="Акцент2" xfId="143"/>
    <cellStyle name="Акцент2 2" xfId="144"/>
    <cellStyle name="Акцент2 2 2" xfId="145"/>
    <cellStyle name="Акцент2 2 3" xfId="146"/>
    <cellStyle name="Акцент3" xfId="147"/>
    <cellStyle name="Акцент3 2" xfId="148"/>
    <cellStyle name="Акцент3 2 2" xfId="149"/>
    <cellStyle name="Акцент3 2 3" xfId="150"/>
    <cellStyle name="Акцент4" xfId="151"/>
    <cellStyle name="Акцент4 2" xfId="152"/>
    <cellStyle name="Акцент4 2 2" xfId="153"/>
    <cellStyle name="Акцент4 2 3" xfId="154"/>
    <cellStyle name="Акцент5" xfId="155"/>
    <cellStyle name="Акцент5 2" xfId="156"/>
    <cellStyle name="Акцент5 2 2" xfId="157"/>
    <cellStyle name="Акцент5 2 3" xfId="158"/>
    <cellStyle name="Акцент6" xfId="159"/>
    <cellStyle name="Акцент6 2" xfId="160"/>
    <cellStyle name="Акцент6 2 2" xfId="161"/>
    <cellStyle name="Акцент6 2 3" xfId="162"/>
    <cellStyle name="Ввод " xfId="163"/>
    <cellStyle name="Ввод  2" xfId="164"/>
    <cellStyle name="Ввод  2 2" xfId="165"/>
    <cellStyle name="Ввод  2 3" xfId="166"/>
    <cellStyle name="Вывод" xfId="167"/>
    <cellStyle name="Вывод 2" xfId="168"/>
    <cellStyle name="Вывод 2 2" xfId="169"/>
    <cellStyle name="Вывод 2 3" xfId="170"/>
    <cellStyle name="Вычисление" xfId="171"/>
    <cellStyle name="Вычисление 2" xfId="172"/>
    <cellStyle name="Вычисление 2 2" xfId="173"/>
    <cellStyle name="Вычисление 2 3" xfId="174"/>
    <cellStyle name="Hyperlink" xfId="175"/>
    <cellStyle name="Гиперссылка 2" xfId="176"/>
    <cellStyle name="Гиперссылка 2 2" xfId="177"/>
    <cellStyle name="Гиперссылка 2 2 2" xfId="178"/>
    <cellStyle name="Гиперссылка 2 2 2 2" xfId="179"/>
    <cellStyle name="Гиперссылка 2 2 2 3" xfId="180"/>
    <cellStyle name="Гиперссылка 2 2 3" xfId="181"/>
    <cellStyle name="Гиперссылка 2 2 3 2" xfId="182"/>
    <cellStyle name="Гиперссылка 2 2 4" xfId="183"/>
    <cellStyle name="Гиперссылка 2 3" xfId="184"/>
    <cellStyle name="Гиперссылка 2 3 2" xfId="185"/>
    <cellStyle name="Гиперссылка 2 3 2 2" xfId="186"/>
    <cellStyle name="Гиперссылка 2 3 2 3" xfId="187"/>
    <cellStyle name="Гиперссылка 2 3 3" xfId="188"/>
    <cellStyle name="Гиперссылка 2 3 3 2" xfId="189"/>
    <cellStyle name="Гиперссылка 2 3 3 3" xfId="190"/>
    <cellStyle name="Гиперссылка 2 3 4" xfId="191"/>
    <cellStyle name="Гиперссылка 2 3 5" xfId="192"/>
    <cellStyle name="Гиперссылка 2 4" xfId="193"/>
    <cellStyle name="Гиперссылка 2 4 2" xfId="194"/>
    <cellStyle name="Гиперссылка 2 4 3" xfId="195"/>
    <cellStyle name="Гиперссылка 2 5" xfId="196"/>
    <cellStyle name="Гиперссылка 2 5 2" xfId="197"/>
    <cellStyle name="Гиперссылка 2 5 2 2" xfId="198"/>
    <cellStyle name="Гиперссылка 2 5 2 3" xfId="199"/>
    <cellStyle name="Гиперссылка 2 5 3" xfId="200"/>
    <cellStyle name="Гиперссылка 2 5 4" xfId="201"/>
    <cellStyle name="Гиперссылка 2 6" xfId="202"/>
    <cellStyle name="Гиперссылка 2 6 2" xfId="203"/>
    <cellStyle name="Гиперссылка 2 6 3" xfId="204"/>
    <cellStyle name="Гиперссылка 2 7" xfId="205"/>
    <cellStyle name="Гиперссылка 3" xfId="206"/>
    <cellStyle name="Гиперссылка 3 2" xfId="207"/>
    <cellStyle name="Гиперссылка 3 2 2" xfId="208"/>
    <cellStyle name="Гиперссылка 3 2 3" xfId="209"/>
    <cellStyle name="Гиперссылка 3 3" xfId="210"/>
    <cellStyle name="Гиперссылка 3 4" xfId="211"/>
    <cellStyle name="Гиперссылка 3 5" xfId="212"/>
    <cellStyle name="Гиперссылка 4" xfId="213"/>
    <cellStyle name="Гиперссылка 4 2" xfId="214"/>
    <cellStyle name="Гиперссылка 4 2 2" xfId="215"/>
    <cellStyle name="Гиперссылка 4 2 3" xfId="216"/>
    <cellStyle name="Гиперссылка 4 3" xfId="217"/>
    <cellStyle name="Гиперссылка 4 3 2" xfId="218"/>
    <cellStyle name="Гиперссылка 4 4" xfId="219"/>
    <cellStyle name="Гиперссылка 4 5" xfId="220"/>
    <cellStyle name="Гиперссылка 5" xfId="221"/>
    <cellStyle name="Гиперссылка 5 2" xfId="222"/>
    <cellStyle name="Гиперссылка 5 3" xfId="223"/>
    <cellStyle name="Гиперссылка 6" xfId="224"/>
    <cellStyle name="Гиперссылка 6 2" xfId="225"/>
    <cellStyle name="Гиперссылка 6 3" xfId="226"/>
    <cellStyle name="Гиперссылка 7" xfId="227"/>
    <cellStyle name="Currency" xfId="228"/>
    <cellStyle name="Currency [0]" xfId="229"/>
    <cellStyle name="Заголовок 1" xfId="230"/>
    <cellStyle name="Заголовок 1 2" xfId="231"/>
    <cellStyle name="Заголовок 1 2 2" xfId="232"/>
    <cellStyle name="Заголовок 1 2 3" xfId="233"/>
    <cellStyle name="Заголовок 2" xfId="234"/>
    <cellStyle name="Заголовок 2 2" xfId="235"/>
    <cellStyle name="Заголовок 2 2 2" xfId="236"/>
    <cellStyle name="Заголовок 2 2 3" xfId="237"/>
    <cellStyle name="Заголовок 3" xfId="238"/>
    <cellStyle name="Заголовок 3 2" xfId="239"/>
    <cellStyle name="Заголовок 3 2 2" xfId="240"/>
    <cellStyle name="Заголовок 3 2 3" xfId="241"/>
    <cellStyle name="Заголовок 4" xfId="242"/>
    <cellStyle name="Заголовок 4 2" xfId="243"/>
    <cellStyle name="Заголовок 4 2 2" xfId="244"/>
    <cellStyle name="Заголовок 4 2 3" xfId="245"/>
    <cellStyle name="Итог" xfId="246"/>
    <cellStyle name="Итог 2" xfId="247"/>
    <cellStyle name="Итог 2 2" xfId="248"/>
    <cellStyle name="Итог 2 3" xfId="249"/>
    <cellStyle name="Контрольная ячейка" xfId="250"/>
    <cellStyle name="Контрольная ячейка 2" xfId="251"/>
    <cellStyle name="Контрольная ячейка 2 2" xfId="252"/>
    <cellStyle name="Контрольная ячейка 2 3" xfId="253"/>
    <cellStyle name="Название" xfId="254"/>
    <cellStyle name="Название 2" xfId="255"/>
    <cellStyle name="Название 2 2" xfId="256"/>
    <cellStyle name="Название 2 2 2" xfId="257"/>
    <cellStyle name="Название 2 2 3" xfId="258"/>
    <cellStyle name="Название 2 3" xfId="259"/>
    <cellStyle name="Название 2 3 2" xfId="260"/>
    <cellStyle name="Название 2 3 3" xfId="261"/>
    <cellStyle name="Название 2 4" xfId="262"/>
    <cellStyle name="Название 2 5" xfId="263"/>
    <cellStyle name="Нейтральный" xfId="264"/>
    <cellStyle name="Нейтральный 2" xfId="265"/>
    <cellStyle name="Нейтральный 2 2" xfId="266"/>
    <cellStyle name="Нейтральный 2 3" xfId="267"/>
    <cellStyle name="Обычный 10" xfId="268"/>
    <cellStyle name="Обычный 10 2" xfId="269"/>
    <cellStyle name="Обычный 10 2 10" xfId="270"/>
    <cellStyle name="Обычный 10 2 2" xfId="271"/>
    <cellStyle name="Обычный 10 2 2 2" xfId="272"/>
    <cellStyle name="Обычный 10 2 2 3" xfId="273"/>
    <cellStyle name="Обычный 10 2 3" xfId="274"/>
    <cellStyle name="Обычный 10 2 3 2" xfId="275"/>
    <cellStyle name="Обычный 10 2 3 2 2" xfId="276"/>
    <cellStyle name="Обычный 10 2 3 2 3" xfId="277"/>
    <cellStyle name="Обычный 10 2 3 3" xfId="278"/>
    <cellStyle name="Обычный 10 2 3 4" xfId="279"/>
    <cellStyle name="Обычный 10 2 4" xfId="280"/>
    <cellStyle name="Обычный 10 2 4 2" xfId="281"/>
    <cellStyle name="Обычный 10 2 4 3" xfId="282"/>
    <cellStyle name="Обычный 10 2 5" xfId="283"/>
    <cellStyle name="Обычный 10 2 5 2" xfId="284"/>
    <cellStyle name="Обычный 10 2 5 3" xfId="285"/>
    <cellStyle name="Обычный 10 2 6" xfId="286"/>
    <cellStyle name="Обычный 10 2 6 2" xfId="287"/>
    <cellStyle name="Обычный 10 2 6 3" xfId="288"/>
    <cellStyle name="Обычный 10 2 7" xfId="289"/>
    <cellStyle name="Обычный 10 2 7 2" xfId="290"/>
    <cellStyle name="Обычный 10 2 7 3" xfId="291"/>
    <cellStyle name="Обычный 10 2 8" xfId="292"/>
    <cellStyle name="Обычный 10 2 8 2" xfId="293"/>
    <cellStyle name="Обычный 10 2 8 3" xfId="294"/>
    <cellStyle name="Обычный 10 2 9" xfId="295"/>
    <cellStyle name="Обычный 10 24" xfId="296"/>
    <cellStyle name="Обычный 10 3" xfId="297"/>
    <cellStyle name="Обычный 10 3 2" xfId="298"/>
    <cellStyle name="Обычный 10 3 2 2" xfId="299"/>
    <cellStyle name="Обычный 10 3 2 3" xfId="300"/>
    <cellStyle name="Обычный 10 3 3" xfId="301"/>
    <cellStyle name="Обычный 10 3 4" xfId="302"/>
    <cellStyle name="Обычный 10 4" xfId="303"/>
    <cellStyle name="Обычный 10 4 2" xfId="304"/>
    <cellStyle name="Обычный 10 4 2 2" xfId="305"/>
    <cellStyle name="Обычный 10 4 2 3" xfId="306"/>
    <cellStyle name="Обычный 10 4 3" xfId="307"/>
    <cellStyle name="Обычный 10 4 4" xfId="308"/>
    <cellStyle name="Обычный 10 5" xfId="309"/>
    <cellStyle name="Обычный 10 5 2" xfId="310"/>
    <cellStyle name="Обычный 10 5 3" xfId="311"/>
    <cellStyle name="Обычный 10 6" xfId="312"/>
    <cellStyle name="Обычный 10 7" xfId="313"/>
    <cellStyle name="Обычный 11" xfId="314"/>
    <cellStyle name="Обычный 11 2" xfId="315"/>
    <cellStyle name="Обычный 11 2 10" xfId="316"/>
    <cellStyle name="Обычный 11 2 2" xfId="317"/>
    <cellStyle name="Обычный 11 2 2 2" xfId="318"/>
    <cellStyle name="Обычный 11 2 2 3" xfId="319"/>
    <cellStyle name="Обычный 11 2 3" xfId="320"/>
    <cellStyle name="Обычный 11 2 3 2" xfId="321"/>
    <cellStyle name="Обычный 11 2 3 3" xfId="322"/>
    <cellStyle name="Обычный 11 2 4" xfId="323"/>
    <cellStyle name="Обычный 11 2 4 2" xfId="324"/>
    <cellStyle name="Обычный 11 2 4 3" xfId="325"/>
    <cellStyle name="Обычный 11 2 5" xfId="326"/>
    <cellStyle name="Обычный 11 2 5 2" xfId="327"/>
    <cellStyle name="Обычный 11 2 5 3" xfId="328"/>
    <cellStyle name="Обычный 11 2 6" xfId="329"/>
    <cellStyle name="Обычный 11 2 6 2" xfId="330"/>
    <cellStyle name="Обычный 11 2 6 3" xfId="331"/>
    <cellStyle name="Обычный 11 2 7" xfId="332"/>
    <cellStyle name="Обычный 11 2 7 2" xfId="333"/>
    <cellStyle name="Обычный 11 2 7 3" xfId="334"/>
    <cellStyle name="Обычный 11 2 8" xfId="335"/>
    <cellStyle name="Обычный 11 2 8 2" xfId="336"/>
    <cellStyle name="Обычный 11 2 8 3" xfId="337"/>
    <cellStyle name="Обычный 11 2 9" xfId="338"/>
    <cellStyle name="Обычный 11 2 9 2" xfId="339"/>
    <cellStyle name="Обычный 11 2 9 2 2" xfId="340"/>
    <cellStyle name="Обычный 11 3" xfId="341"/>
    <cellStyle name="Обычный 11 3 2" xfId="342"/>
    <cellStyle name="Обычный 11 3 2 2" xfId="343"/>
    <cellStyle name="Обычный 11 3 2 3" xfId="344"/>
    <cellStyle name="Обычный 11 3 3" xfId="345"/>
    <cellStyle name="Обычный 11 3 4" xfId="346"/>
    <cellStyle name="Обычный 11 4" xfId="347"/>
    <cellStyle name="Обычный 11 4 2" xfId="348"/>
    <cellStyle name="Обычный 11 4 2 2" xfId="349"/>
    <cellStyle name="Обычный 11 4 2 3" xfId="350"/>
    <cellStyle name="Обычный 11 4 3" xfId="351"/>
    <cellStyle name="Обычный 11 4 4" xfId="352"/>
    <cellStyle name="Обычный 11 5" xfId="353"/>
    <cellStyle name="Обычный 11 5 2" xfId="354"/>
    <cellStyle name="Обычный 11 5 3" xfId="355"/>
    <cellStyle name="Обычный 11 6" xfId="356"/>
    <cellStyle name="Обычный 11 7" xfId="357"/>
    <cellStyle name="Обычный 117" xfId="358"/>
    <cellStyle name="Обычный 117 2" xfId="359"/>
    <cellStyle name="Обычный 117 3" xfId="360"/>
    <cellStyle name="Обычный 12" xfId="361"/>
    <cellStyle name="Обычный 12 2" xfId="362"/>
    <cellStyle name="Обычный 12 2 2" xfId="363"/>
    <cellStyle name="Обычный 12 2 2 2" xfId="364"/>
    <cellStyle name="Обычный 12 2 2 3" xfId="365"/>
    <cellStyle name="Обычный 12 2 3" xfId="366"/>
    <cellStyle name="Обычный 12 3" xfId="367"/>
    <cellStyle name="Обычный 12 3 2" xfId="368"/>
    <cellStyle name="Обычный 12 3 2 2" xfId="369"/>
    <cellStyle name="Обычный 12 3 2 3" xfId="370"/>
    <cellStyle name="Обычный 12 3 3" xfId="371"/>
    <cellStyle name="Обычный 12 4" xfId="372"/>
    <cellStyle name="Обычный 12 4 2" xfId="373"/>
    <cellStyle name="Обычный 12 4 3" xfId="374"/>
    <cellStyle name="Обычный 12 5" xfId="375"/>
    <cellStyle name="Обычный 12 6" xfId="376"/>
    <cellStyle name="Обычный 13" xfId="377"/>
    <cellStyle name="Обычный 13 2" xfId="378"/>
    <cellStyle name="Обычный 13 2 10" xfId="379"/>
    <cellStyle name="Обычный 13 2 2" xfId="380"/>
    <cellStyle name="Обычный 13 2 2 2" xfId="381"/>
    <cellStyle name="Обычный 13 2 2 3" xfId="382"/>
    <cellStyle name="Обычный 13 2 3" xfId="383"/>
    <cellStyle name="Обычный 13 2 3 2" xfId="384"/>
    <cellStyle name="Обычный 13 2 3 3" xfId="385"/>
    <cellStyle name="Обычный 13 2 4" xfId="386"/>
    <cellStyle name="Обычный 13 2 4 2" xfId="387"/>
    <cellStyle name="Обычный 13 2 4 3" xfId="388"/>
    <cellStyle name="Обычный 13 2 5" xfId="389"/>
    <cellStyle name="Обычный 13 2 5 2" xfId="390"/>
    <cellStyle name="Обычный 13 2 5 3" xfId="391"/>
    <cellStyle name="Обычный 13 2 6" xfId="392"/>
    <cellStyle name="Обычный 13 2 6 2" xfId="393"/>
    <cellStyle name="Обычный 13 2 6 3" xfId="394"/>
    <cellStyle name="Обычный 13 2 7" xfId="395"/>
    <cellStyle name="Обычный 13 2 7 2" xfId="396"/>
    <cellStyle name="Обычный 13 2 7 3" xfId="397"/>
    <cellStyle name="Обычный 13 2 8" xfId="398"/>
    <cellStyle name="Обычный 13 2 8 2" xfId="399"/>
    <cellStyle name="Обычный 13 2 8 3" xfId="400"/>
    <cellStyle name="Обычный 13 2 9" xfId="401"/>
    <cellStyle name="Обычный 13 2 9 2" xfId="402"/>
    <cellStyle name="Обычный 13 2 9 2 2" xfId="403"/>
    <cellStyle name="Обычный 13 3" xfId="404"/>
    <cellStyle name="Обычный 13 3 2" xfId="405"/>
    <cellStyle name="Обычный 13 3 2 2" xfId="406"/>
    <cellStyle name="Обычный 13 3 2 3" xfId="407"/>
    <cellStyle name="Обычный 13 3 3" xfId="408"/>
    <cellStyle name="Обычный 13 3 4" xfId="409"/>
    <cellStyle name="Обычный 13 4" xfId="410"/>
    <cellStyle name="Обычный 13 4 2" xfId="411"/>
    <cellStyle name="Обычный 13 4 2 2" xfId="412"/>
    <cellStyle name="Обычный 13 4 2 3" xfId="413"/>
    <cellStyle name="Обычный 13 4 3" xfId="414"/>
    <cellStyle name="Обычный 13 4 4" xfId="415"/>
    <cellStyle name="Обычный 13 5" xfId="416"/>
    <cellStyle name="Обычный 13 5 2" xfId="417"/>
    <cellStyle name="Обычный 13 5 3" xfId="418"/>
    <cellStyle name="Обычный 13 6" xfId="419"/>
    <cellStyle name="Обычный 13 7" xfId="420"/>
    <cellStyle name="Обычный 14" xfId="421"/>
    <cellStyle name="Обычный 14 2" xfId="422"/>
    <cellStyle name="Обычный 14 2 10" xfId="423"/>
    <cellStyle name="Обычный 14 2 2" xfId="424"/>
    <cellStyle name="Обычный 14 2 2 2" xfId="425"/>
    <cellStyle name="Обычный 14 2 2 3" xfId="426"/>
    <cellStyle name="Обычный 14 2 3" xfId="427"/>
    <cellStyle name="Обычный 14 2 3 2" xfId="428"/>
    <cellStyle name="Обычный 14 2 3 3" xfId="429"/>
    <cellStyle name="Обычный 14 2 4" xfId="430"/>
    <cellStyle name="Обычный 14 2 4 2" xfId="431"/>
    <cellStyle name="Обычный 14 2 4 3" xfId="432"/>
    <cellStyle name="Обычный 14 2 5" xfId="433"/>
    <cellStyle name="Обычный 14 2 5 2" xfId="434"/>
    <cellStyle name="Обычный 14 2 5 3" xfId="435"/>
    <cellStyle name="Обычный 14 2 6" xfId="436"/>
    <cellStyle name="Обычный 14 2 6 2" xfId="437"/>
    <cellStyle name="Обычный 14 2 6 3" xfId="438"/>
    <cellStyle name="Обычный 14 2 7" xfId="439"/>
    <cellStyle name="Обычный 14 2 7 2" xfId="440"/>
    <cellStyle name="Обычный 14 2 7 3" xfId="441"/>
    <cellStyle name="Обычный 14 2 8" xfId="442"/>
    <cellStyle name="Обычный 14 2 8 2" xfId="443"/>
    <cellStyle name="Обычный 14 2 8 3" xfId="444"/>
    <cellStyle name="Обычный 14 2 9" xfId="445"/>
    <cellStyle name="Обычный 14 2 9 2" xfId="446"/>
    <cellStyle name="Обычный 14 2 9 2 2" xfId="447"/>
    <cellStyle name="Обычный 14 3" xfId="448"/>
    <cellStyle name="Обычный 14 3 2" xfId="449"/>
    <cellStyle name="Обычный 14 3 2 2" xfId="450"/>
    <cellStyle name="Обычный 14 3 2 3" xfId="451"/>
    <cellStyle name="Обычный 14 3 3" xfId="452"/>
    <cellStyle name="Обычный 14 3 4" xfId="453"/>
    <cellStyle name="Обычный 14 4" xfId="454"/>
    <cellStyle name="Обычный 14 4 2" xfId="455"/>
    <cellStyle name="Обычный 14 4 2 2" xfId="456"/>
    <cellStyle name="Обычный 14 4 2 3" xfId="457"/>
    <cellStyle name="Обычный 14 4 3" xfId="458"/>
    <cellStyle name="Обычный 14 4 4" xfId="459"/>
    <cellStyle name="Обычный 14 5" xfId="460"/>
    <cellStyle name="Обычный 14 5 2" xfId="461"/>
    <cellStyle name="Обычный 14 5 3" xfId="462"/>
    <cellStyle name="Обычный 14 6" xfId="463"/>
    <cellStyle name="Обычный 14 7" xfId="464"/>
    <cellStyle name="Обычный 15" xfId="465"/>
    <cellStyle name="Обычный 15 2" xfId="466"/>
    <cellStyle name="Обычный 15 2 10" xfId="467"/>
    <cellStyle name="Обычный 15 2 2" xfId="468"/>
    <cellStyle name="Обычный 15 2 2 2" xfId="469"/>
    <cellStyle name="Обычный 15 2 2 3" xfId="470"/>
    <cellStyle name="Обычный 15 2 3" xfId="471"/>
    <cellStyle name="Обычный 15 2 3 2" xfId="472"/>
    <cellStyle name="Обычный 15 2 3 3" xfId="473"/>
    <cellStyle name="Обычный 15 2 4" xfId="474"/>
    <cellStyle name="Обычный 15 2 4 2" xfId="475"/>
    <cellStyle name="Обычный 15 2 4 3" xfId="476"/>
    <cellStyle name="Обычный 15 2 5" xfId="477"/>
    <cellStyle name="Обычный 15 2 5 2" xfId="478"/>
    <cellStyle name="Обычный 15 2 5 3" xfId="479"/>
    <cellStyle name="Обычный 15 2 6" xfId="480"/>
    <cellStyle name="Обычный 15 2 6 2" xfId="481"/>
    <cellStyle name="Обычный 15 2 6 3" xfId="482"/>
    <cellStyle name="Обычный 15 2 7" xfId="483"/>
    <cellStyle name="Обычный 15 2 7 2" xfId="484"/>
    <cellStyle name="Обычный 15 2 7 3" xfId="485"/>
    <cellStyle name="Обычный 15 2 8" xfId="486"/>
    <cellStyle name="Обычный 15 2 8 2" xfId="487"/>
    <cellStyle name="Обычный 15 2 8 3" xfId="488"/>
    <cellStyle name="Обычный 15 2 9" xfId="489"/>
    <cellStyle name="Обычный 15 2 9 2" xfId="490"/>
    <cellStyle name="Обычный 15 2 9 2 2" xfId="491"/>
    <cellStyle name="Обычный 15 3" xfId="492"/>
    <cellStyle name="Обычный 15 3 2" xfId="493"/>
    <cellStyle name="Обычный 15 3 2 2" xfId="494"/>
    <cellStyle name="Обычный 15 3 2 3" xfId="495"/>
    <cellStyle name="Обычный 15 3 3" xfId="496"/>
    <cellStyle name="Обычный 15 3 4" xfId="497"/>
    <cellStyle name="Обычный 15 4" xfId="498"/>
    <cellStyle name="Обычный 15 4 2" xfId="499"/>
    <cellStyle name="Обычный 15 4 2 2" xfId="500"/>
    <cellStyle name="Обычный 15 4 2 3" xfId="501"/>
    <cellStyle name="Обычный 15 4 3" xfId="502"/>
    <cellStyle name="Обычный 15 4 4" xfId="503"/>
    <cellStyle name="Обычный 15 5" xfId="504"/>
    <cellStyle name="Обычный 15 5 2" xfId="505"/>
    <cellStyle name="Обычный 15 5 3" xfId="506"/>
    <cellStyle name="Обычный 15 6" xfId="507"/>
    <cellStyle name="Обычный 15 7" xfId="508"/>
    <cellStyle name="Обычный 16" xfId="509"/>
    <cellStyle name="Обычный 16 2" xfId="510"/>
    <cellStyle name="Обычный 16 2 10" xfId="511"/>
    <cellStyle name="Обычный 16 2 2" xfId="512"/>
    <cellStyle name="Обычный 16 2 2 2" xfId="513"/>
    <cellStyle name="Обычный 16 2 2 3" xfId="514"/>
    <cellStyle name="Обычный 16 2 3" xfId="515"/>
    <cellStyle name="Обычный 16 2 3 2" xfId="516"/>
    <cellStyle name="Обычный 16 2 3 3" xfId="517"/>
    <cellStyle name="Обычный 16 2 4" xfId="518"/>
    <cellStyle name="Обычный 16 2 4 2" xfId="519"/>
    <cellStyle name="Обычный 16 2 4 3" xfId="520"/>
    <cellStyle name="Обычный 16 2 5" xfId="521"/>
    <cellStyle name="Обычный 16 2 5 2" xfId="522"/>
    <cellStyle name="Обычный 16 2 5 3" xfId="523"/>
    <cellStyle name="Обычный 16 2 6" xfId="524"/>
    <cellStyle name="Обычный 16 2 6 2" xfId="525"/>
    <cellStyle name="Обычный 16 2 6 3" xfId="526"/>
    <cellStyle name="Обычный 16 2 7" xfId="527"/>
    <cellStyle name="Обычный 16 2 7 2" xfId="528"/>
    <cellStyle name="Обычный 16 2 7 3" xfId="529"/>
    <cellStyle name="Обычный 16 2 8" xfId="530"/>
    <cellStyle name="Обычный 16 2 8 2" xfId="531"/>
    <cellStyle name="Обычный 16 2 8 3" xfId="532"/>
    <cellStyle name="Обычный 16 2 9" xfId="533"/>
    <cellStyle name="Обычный 16 2 9 2" xfId="534"/>
    <cellStyle name="Обычный 16 2 9 2 2" xfId="535"/>
    <cellStyle name="Обычный 16 3" xfId="536"/>
    <cellStyle name="Обычный 16 3 2" xfId="537"/>
    <cellStyle name="Обычный 16 3 2 2" xfId="538"/>
    <cellStyle name="Обычный 16 3 2 3" xfId="539"/>
    <cellStyle name="Обычный 16 3 3" xfId="540"/>
    <cellStyle name="Обычный 16 3 4" xfId="541"/>
    <cellStyle name="Обычный 16 4" xfId="542"/>
    <cellStyle name="Обычный 16 4 2" xfId="543"/>
    <cellStyle name="Обычный 16 4 2 2" xfId="544"/>
    <cellStyle name="Обычный 16 4 2 3" xfId="545"/>
    <cellStyle name="Обычный 16 4 3" xfId="546"/>
    <cellStyle name="Обычный 16 4 4" xfId="547"/>
    <cellStyle name="Обычный 16 5" xfId="548"/>
    <cellStyle name="Обычный 16 5 2" xfId="549"/>
    <cellStyle name="Обычный 16 5 3" xfId="550"/>
    <cellStyle name="Обычный 16 6" xfId="551"/>
    <cellStyle name="Обычный 16 7" xfId="552"/>
    <cellStyle name="Обычный 17" xfId="553"/>
    <cellStyle name="Обычный 17 2" xfId="554"/>
    <cellStyle name="Обычный 17 2 2" xfId="555"/>
    <cellStyle name="Обычный 17 2 2 2" xfId="556"/>
    <cellStyle name="Обычный 17 2 2 3" xfId="557"/>
    <cellStyle name="Обычный 17 2 3" xfId="558"/>
    <cellStyle name="Обычный 17 2 4" xfId="559"/>
    <cellStyle name="Обычный 17 3" xfId="560"/>
    <cellStyle name="Обычный 17 3 2" xfId="561"/>
    <cellStyle name="Обычный 17 3 2 2" xfId="562"/>
    <cellStyle name="Обычный 17 3 2 3" xfId="563"/>
    <cellStyle name="Обычный 17 3 3" xfId="564"/>
    <cellStyle name="Обычный 17 3 4" xfId="565"/>
    <cellStyle name="Обычный 17 4" xfId="566"/>
    <cellStyle name="Обычный 17 5" xfId="567"/>
    <cellStyle name="Обычный 18" xfId="568"/>
    <cellStyle name="Обычный 18 2" xfId="569"/>
    <cellStyle name="Обычный 18 2 2" xfId="570"/>
    <cellStyle name="Обычный 18 2 3" xfId="571"/>
    <cellStyle name="Обычный 18 3" xfId="572"/>
    <cellStyle name="Обычный 18 3 2" xfId="573"/>
    <cellStyle name="Обычный 18 3 2 2" xfId="574"/>
    <cellStyle name="Обычный 18 3 2 3" xfId="575"/>
    <cellStyle name="Обычный 18 3 3" xfId="576"/>
    <cellStyle name="Обычный 18 3 4" xfId="577"/>
    <cellStyle name="Обычный 18 4" xfId="578"/>
    <cellStyle name="Обычный 18 5" xfId="579"/>
    <cellStyle name="Обычный 19" xfId="580"/>
    <cellStyle name="Обычный 19 2" xfId="581"/>
    <cellStyle name="Обычный 19 2 2" xfId="582"/>
    <cellStyle name="Обычный 19 2 2 2" xfId="583"/>
    <cellStyle name="Обычный 19 2 2 3" xfId="584"/>
    <cellStyle name="Обычный 19 2 3" xfId="585"/>
    <cellStyle name="Обычный 19 2 4" xfId="586"/>
    <cellStyle name="Обычный 19 3" xfId="587"/>
    <cellStyle name="Обычный 19 3 2" xfId="588"/>
    <cellStyle name="Обычный 19 3 3" xfId="589"/>
    <cellStyle name="Обычный 19 4" xfId="590"/>
    <cellStyle name="Обычный 19 4 2" xfId="591"/>
    <cellStyle name="Обычный 19 4 3" xfId="592"/>
    <cellStyle name="Обычный 19 5" xfId="593"/>
    <cellStyle name="Обычный 19 5 2" xfId="594"/>
    <cellStyle name="Обычный 19 6" xfId="595"/>
    <cellStyle name="Обычный 19 6 2" xfId="596"/>
    <cellStyle name="Обычный 19 6 2 2" xfId="597"/>
    <cellStyle name="Обычный 2" xfId="598"/>
    <cellStyle name="Обычный 2 2" xfId="599"/>
    <cellStyle name="Обычный 2 2 2" xfId="600"/>
    <cellStyle name="Обычный 2 2 2 2" xfId="601"/>
    <cellStyle name="Обычный 2 2 2 2 2" xfId="602"/>
    <cellStyle name="Обычный 2 2 2 2 3" xfId="603"/>
    <cellStyle name="Обычный 2 2 2 3" xfId="604"/>
    <cellStyle name="Обычный 2 2 2 4" xfId="605"/>
    <cellStyle name="Обычный 2 2 3" xfId="606"/>
    <cellStyle name="Обычный 2 2 3 2" xfId="607"/>
    <cellStyle name="Обычный 2 2 3 2 2" xfId="608"/>
    <cellStyle name="Обычный 2 2 3 2 3" xfId="609"/>
    <cellStyle name="Обычный 2 2 3 3" xfId="610"/>
    <cellStyle name="Обычный 2 2 3 4" xfId="611"/>
    <cellStyle name="Обычный 2 2 4" xfId="612"/>
    <cellStyle name="Обычный 2 2 4 2" xfId="613"/>
    <cellStyle name="Обычный 2 2 4 3" xfId="614"/>
    <cellStyle name="Обычный 2 2 5" xfId="615"/>
    <cellStyle name="Обычный 2 2 6" xfId="616"/>
    <cellStyle name="Обычный 2 3" xfId="617"/>
    <cellStyle name="Обычный 2 3 2" xfId="618"/>
    <cellStyle name="Обычный 2 3 2 2" xfId="619"/>
    <cellStyle name="Обычный 2 3 2 3" xfId="620"/>
    <cellStyle name="Обычный 2 3 3" xfId="621"/>
    <cellStyle name="Обычный 2 3 3 2" xfId="622"/>
    <cellStyle name="Обычный 2 3 3 3" xfId="623"/>
    <cellStyle name="Обычный 2 3 4" xfId="624"/>
    <cellStyle name="Обычный 2 3 4 2" xfId="625"/>
    <cellStyle name="Обычный 2 3 4 3" xfId="626"/>
    <cellStyle name="Обычный 2 3 5" xfId="627"/>
    <cellStyle name="Обычный 2 3 5 2" xfId="628"/>
    <cellStyle name="Обычный 2 3 5 2 2" xfId="629"/>
    <cellStyle name="Обычный 2 3 6" xfId="630"/>
    <cellStyle name="Обычный 2 4" xfId="631"/>
    <cellStyle name="Обычный 2 4 2" xfId="632"/>
    <cellStyle name="Обычный 2 4 2 2" xfId="633"/>
    <cellStyle name="Обычный 2 4 2 3" xfId="634"/>
    <cellStyle name="Обычный 2 4 3" xfId="635"/>
    <cellStyle name="Обычный 2 4 4" xfId="636"/>
    <cellStyle name="Обычный 2 5" xfId="637"/>
    <cellStyle name="Обычный 2 5 2" xfId="638"/>
    <cellStyle name="Обычный 2 5 3" xfId="639"/>
    <cellStyle name="Обычный 2 6" xfId="640"/>
    <cellStyle name="Обычный 2 6 2" xfId="641"/>
    <cellStyle name="Обычный 2 6 2 2" xfId="642"/>
    <cellStyle name="Обычный 2 7" xfId="643"/>
    <cellStyle name="Обычный 20" xfId="644"/>
    <cellStyle name="Обычный 20 2" xfId="645"/>
    <cellStyle name="Обычный 20 2 2" xfId="646"/>
    <cellStyle name="Обычный 20 2 3" xfId="647"/>
    <cellStyle name="Обычный 20 3" xfId="648"/>
    <cellStyle name="Обычный 20 3 2" xfId="649"/>
    <cellStyle name="Обычный 20 3 3" xfId="650"/>
    <cellStyle name="Обычный 20 4" xfId="651"/>
    <cellStyle name="Обычный 20 5" xfId="652"/>
    <cellStyle name="Обычный 21" xfId="653"/>
    <cellStyle name="Обычный 21 2" xfId="654"/>
    <cellStyle name="Обычный 21 3" xfId="655"/>
    <cellStyle name="Обычный 22" xfId="656"/>
    <cellStyle name="Обычный 22 2" xfId="657"/>
    <cellStyle name="Обычный 22 3" xfId="658"/>
    <cellStyle name="Обычный 23" xfId="659"/>
    <cellStyle name="Обычный 23 2" xfId="660"/>
    <cellStyle name="Обычный 23 3" xfId="661"/>
    <cellStyle name="Обычный 24" xfId="662"/>
    <cellStyle name="Обычный 24 2" xfId="663"/>
    <cellStyle name="Обычный 25" xfId="664"/>
    <cellStyle name="Обычный 25 2" xfId="665"/>
    <cellStyle name="Обычный 26" xfId="666"/>
    <cellStyle name="Обычный 27" xfId="667"/>
    <cellStyle name="Обычный 28" xfId="668"/>
    <cellStyle name="Обычный 3" xfId="669"/>
    <cellStyle name="Обычный 3 2" xfId="670"/>
    <cellStyle name="Обычный 3 2 2" xfId="671"/>
    <cellStyle name="Обычный 3 2 2 2" xfId="672"/>
    <cellStyle name="Обычный 3 2 2 2 2" xfId="673"/>
    <cellStyle name="Обычный 3 2 2 3" xfId="674"/>
    <cellStyle name="Обычный 3 2 3" xfId="675"/>
    <cellStyle name="Обычный 3 2 3 2" xfId="676"/>
    <cellStyle name="Обычный 3 2 3 2 2" xfId="677"/>
    <cellStyle name="Обычный 3 2 3 2 3" xfId="678"/>
    <cellStyle name="Обычный 3 2 3 3" xfId="679"/>
    <cellStyle name="Обычный 3 2 4" xfId="680"/>
    <cellStyle name="Обычный 3 2 4 2" xfId="681"/>
    <cellStyle name="Обычный 3 2 4 2 2" xfId="682"/>
    <cellStyle name="Обычный 3 2 4 3" xfId="683"/>
    <cellStyle name="Обычный 3 2 4 4" xfId="684"/>
    <cellStyle name="Обычный 3 2 5" xfId="685"/>
    <cellStyle name="Обычный 3 3" xfId="686"/>
    <cellStyle name="Обычный 3 3 2" xfId="687"/>
    <cellStyle name="Обычный 3 3 2 2" xfId="688"/>
    <cellStyle name="Обычный 3 3 2 3" xfId="689"/>
    <cellStyle name="Обычный 3 3 3" xfId="690"/>
    <cellStyle name="Обычный 3 3 3 2" xfId="691"/>
    <cellStyle name="Обычный 3 3 4" xfId="692"/>
    <cellStyle name="Обычный 3 3 5" xfId="693"/>
    <cellStyle name="Обычный 3 4" xfId="694"/>
    <cellStyle name="Обычный 3 4 2" xfId="695"/>
    <cellStyle name="Обычный 3 4 3" xfId="696"/>
    <cellStyle name="Обычный 3 5" xfId="697"/>
    <cellStyle name="Обычный 3 5 2" xfId="698"/>
    <cellStyle name="Обычный 3 5 2 2" xfId="699"/>
    <cellStyle name="Обычный 328" xfId="700"/>
    <cellStyle name="Обычный 328 2" xfId="701"/>
    <cellStyle name="Обычный 328 2 2" xfId="702"/>
    <cellStyle name="Обычный 328 2 3" xfId="703"/>
    <cellStyle name="Обычный 328 3" xfId="704"/>
    <cellStyle name="Обычный 328 3 2" xfId="705"/>
    <cellStyle name="Обычный 328 3 3" xfId="706"/>
    <cellStyle name="Обычный 328 4" xfId="707"/>
    <cellStyle name="Обычный 328 4 2" xfId="708"/>
    <cellStyle name="Обычный 328 5" xfId="709"/>
    <cellStyle name="Обычный 376" xfId="710"/>
    <cellStyle name="Обычный 376 2" xfId="711"/>
    <cellStyle name="Обычный 376 2 2" xfId="712"/>
    <cellStyle name="Обычный 376 2 3" xfId="713"/>
    <cellStyle name="Обычный 376 3" xfId="714"/>
    <cellStyle name="Обычный 376 3 2" xfId="715"/>
    <cellStyle name="Обычный 376 3 3" xfId="716"/>
    <cellStyle name="Обычный 376 4" xfId="717"/>
    <cellStyle name="Обычный 376 4 2" xfId="718"/>
    <cellStyle name="Обычный 376 5" xfId="719"/>
    <cellStyle name="Обычный 379" xfId="720"/>
    <cellStyle name="Обычный 379 2" xfId="721"/>
    <cellStyle name="Обычный 379 2 2" xfId="722"/>
    <cellStyle name="Обычный 379 2 3" xfId="723"/>
    <cellStyle name="Обычный 379 3" xfId="724"/>
    <cellStyle name="Обычный 379 3 2" xfId="725"/>
    <cellStyle name="Обычный 379 3 3" xfId="726"/>
    <cellStyle name="Обычный 379 4" xfId="727"/>
    <cellStyle name="Обычный 379 4 2" xfId="728"/>
    <cellStyle name="Обычный 379 5" xfId="729"/>
    <cellStyle name="Обычный 4" xfId="730"/>
    <cellStyle name="Обычный 4 2" xfId="731"/>
    <cellStyle name="Обычный 4 2 10" xfId="732"/>
    <cellStyle name="Обычный 4 2 2" xfId="733"/>
    <cellStyle name="Обычный 4 2 2 2" xfId="734"/>
    <cellStyle name="Обычный 4 2 2 3" xfId="735"/>
    <cellStyle name="Обычный 4 2 3" xfId="736"/>
    <cellStyle name="Обычный 4 2 3 2" xfId="737"/>
    <cellStyle name="Обычный 4 2 3 3" xfId="738"/>
    <cellStyle name="Обычный 4 2 4" xfId="739"/>
    <cellStyle name="Обычный 4 2 4 2" xfId="740"/>
    <cellStyle name="Обычный 4 2 4 3" xfId="741"/>
    <cellStyle name="Обычный 4 2 5" xfId="742"/>
    <cellStyle name="Обычный 4 2 5 2" xfId="743"/>
    <cellStyle name="Обычный 4 2 5 3" xfId="744"/>
    <cellStyle name="Обычный 4 2 6" xfId="745"/>
    <cellStyle name="Обычный 4 2 6 2" xfId="746"/>
    <cellStyle name="Обычный 4 2 6 3" xfId="747"/>
    <cellStyle name="Обычный 4 2 7" xfId="748"/>
    <cellStyle name="Обычный 4 2 7 2" xfId="749"/>
    <cellStyle name="Обычный 4 2 7 3" xfId="750"/>
    <cellStyle name="Обычный 4 2 8" xfId="751"/>
    <cellStyle name="Обычный 4 2 8 2" xfId="752"/>
    <cellStyle name="Обычный 4 2 8 3" xfId="753"/>
    <cellStyle name="Обычный 4 2 9" xfId="754"/>
    <cellStyle name="Обычный 4 2 9 2" xfId="755"/>
    <cellStyle name="Обычный 4 2 9 2 2" xfId="756"/>
    <cellStyle name="Обычный 4 3" xfId="757"/>
    <cellStyle name="Обычный 4 3 2" xfId="758"/>
    <cellStyle name="Обычный 4 3 2 2" xfId="759"/>
    <cellStyle name="Обычный 4 3 2 3" xfId="760"/>
    <cellStyle name="Обычный 4 3 3" xfId="761"/>
    <cellStyle name="Обычный 4 3 3 2" xfId="762"/>
    <cellStyle name="Обычный 4 3 4" xfId="763"/>
    <cellStyle name="Обычный 4 4" xfId="764"/>
    <cellStyle name="Обычный 4 4 2" xfId="765"/>
    <cellStyle name="Обычный 4 4 2 2" xfId="766"/>
    <cellStyle name="Обычный 4 4 2 3" xfId="767"/>
    <cellStyle name="Обычный 4 4 3" xfId="768"/>
    <cellStyle name="Обычный 4 4 4" xfId="769"/>
    <cellStyle name="Обычный 4 5" xfId="770"/>
    <cellStyle name="Обычный 4 5 2" xfId="771"/>
    <cellStyle name="Обычный 4 5 3" xfId="772"/>
    <cellStyle name="Обычный 4 6" xfId="773"/>
    <cellStyle name="Обычный 4 7" xfId="774"/>
    <cellStyle name="Обычный 5" xfId="775"/>
    <cellStyle name="Обычный 5 2" xfId="776"/>
    <cellStyle name="Обычный 5 2 10" xfId="777"/>
    <cellStyle name="Обычный 5 2 2" xfId="778"/>
    <cellStyle name="Обычный 5 2 2 2" xfId="779"/>
    <cellStyle name="Обычный 5 2 2 3" xfId="780"/>
    <cellStyle name="Обычный 5 2 3" xfId="781"/>
    <cellStyle name="Обычный 5 2 3 2" xfId="782"/>
    <cellStyle name="Обычный 5 2 3 3" xfId="783"/>
    <cellStyle name="Обычный 5 2 4" xfId="784"/>
    <cellStyle name="Обычный 5 2 4 2" xfId="785"/>
    <cellStyle name="Обычный 5 2 4 2 2" xfId="786"/>
    <cellStyle name="Обычный 5 2 4 2 3" xfId="787"/>
    <cellStyle name="Обычный 5 2 4 3" xfId="788"/>
    <cellStyle name="Обычный 5 2 4 4" xfId="789"/>
    <cellStyle name="Обычный 5 2 5" xfId="790"/>
    <cellStyle name="Обычный 5 2 5 2" xfId="791"/>
    <cellStyle name="Обычный 5 2 5 3" xfId="792"/>
    <cellStyle name="Обычный 5 2 6" xfId="793"/>
    <cellStyle name="Обычный 5 2 6 2" xfId="794"/>
    <cellStyle name="Обычный 5 2 6 3" xfId="795"/>
    <cellStyle name="Обычный 5 2 7" xfId="796"/>
    <cellStyle name="Обычный 5 2 7 2" xfId="797"/>
    <cellStyle name="Обычный 5 2 7 3" xfId="798"/>
    <cellStyle name="Обычный 5 2 8" xfId="799"/>
    <cellStyle name="Обычный 5 2 8 2" xfId="800"/>
    <cellStyle name="Обычный 5 2 8 3" xfId="801"/>
    <cellStyle name="Обычный 5 2 9" xfId="802"/>
    <cellStyle name="Обычный 5 2 9 2" xfId="803"/>
    <cellStyle name="Обычный 5 2 9 2 2" xfId="804"/>
    <cellStyle name="Обычный 5 3" xfId="805"/>
    <cellStyle name="Обычный 5 3 2" xfId="806"/>
    <cellStyle name="Обычный 5 3 2 2" xfId="807"/>
    <cellStyle name="Обычный 5 3 2 2 2" xfId="808"/>
    <cellStyle name="Обычный 5 3 2 2 3" xfId="809"/>
    <cellStyle name="Обычный 5 3 2 3" xfId="810"/>
    <cellStyle name="Обычный 5 3 2 4" xfId="811"/>
    <cellStyle name="Обычный 5 3 3" xfId="812"/>
    <cellStyle name="Обычный 5 3 3 2" xfId="813"/>
    <cellStyle name="Обычный 5 3 3 3" xfId="814"/>
    <cellStyle name="Обычный 5 3 4" xfId="815"/>
    <cellStyle name="Обычный 5 3 5" xfId="816"/>
    <cellStyle name="Обычный 5 4" xfId="817"/>
    <cellStyle name="Обычный 5 4 2" xfId="818"/>
    <cellStyle name="Обычный 5 4 2 2" xfId="819"/>
    <cellStyle name="Обычный 5 4 2 3" xfId="820"/>
    <cellStyle name="Обычный 5 4 3" xfId="821"/>
    <cellStyle name="Обычный 5 4 4" xfId="822"/>
    <cellStyle name="Обычный 5 5" xfId="823"/>
    <cellStyle name="Обычный 5 5 2" xfId="824"/>
    <cellStyle name="Обычный 5 5 3" xfId="825"/>
    <cellStyle name="Обычный 5 6" xfId="826"/>
    <cellStyle name="Обычный 5 7" xfId="827"/>
    <cellStyle name="Обычный 6" xfId="828"/>
    <cellStyle name="Обычный 6 2" xfId="829"/>
    <cellStyle name="Обычный 6 2 10" xfId="830"/>
    <cellStyle name="Обычный 6 2 2" xfId="831"/>
    <cellStyle name="Обычный 6 2 2 2" xfId="832"/>
    <cellStyle name="Обычный 6 2 2 3" xfId="833"/>
    <cellStyle name="Обычный 6 2 3" xfId="834"/>
    <cellStyle name="Обычный 6 2 3 2" xfId="835"/>
    <cellStyle name="Обычный 6 2 3 3" xfId="836"/>
    <cellStyle name="Обычный 6 2 4" xfId="837"/>
    <cellStyle name="Обычный 6 2 4 2" xfId="838"/>
    <cellStyle name="Обычный 6 2 4 2 2" xfId="839"/>
    <cellStyle name="Обычный 6 2 4 2 3" xfId="840"/>
    <cellStyle name="Обычный 6 2 4 3" xfId="841"/>
    <cellStyle name="Обычный 6 2 4 4" xfId="842"/>
    <cellStyle name="Обычный 6 2 5" xfId="843"/>
    <cellStyle name="Обычный 6 2 5 2" xfId="844"/>
    <cellStyle name="Обычный 6 2 5 3" xfId="845"/>
    <cellStyle name="Обычный 6 2 6" xfId="846"/>
    <cellStyle name="Обычный 6 2 6 2" xfId="847"/>
    <cellStyle name="Обычный 6 2 6 3" xfId="848"/>
    <cellStyle name="Обычный 6 2 7" xfId="849"/>
    <cellStyle name="Обычный 6 2 7 2" xfId="850"/>
    <cellStyle name="Обычный 6 2 7 3" xfId="851"/>
    <cellStyle name="Обычный 6 2 8" xfId="852"/>
    <cellStyle name="Обычный 6 2 8 2" xfId="853"/>
    <cellStyle name="Обычный 6 2 8 3" xfId="854"/>
    <cellStyle name="Обычный 6 2 9" xfId="855"/>
    <cellStyle name="Обычный 6 2 9 2" xfId="856"/>
    <cellStyle name="Обычный 6 2 9 2 2" xfId="857"/>
    <cellStyle name="Обычный 6 3" xfId="858"/>
    <cellStyle name="Обычный 6 3 2" xfId="859"/>
    <cellStyle name="Обычный 6 3 2 2" xfId="860"/>
    <cellStyle name="Обычный 6 3 2 2 2" xfId="861"/>
    <cellStyle name="Обычный 6 3 2 2 3" xfId="862"/>
    <cellStyle name="Обычный 6 3 2 3" xfId="863"/>
    <cellStyle name="Обычный 6 3 2 4" xfId="864"/>
    <cellStyle name="Обычный 6 3 3" xfId="865"/>
    <cellStyle name="Обычный 6 3 3 2" xfId="866"/>
    <cellStyle name="Обычный 6 3 3 3" xfId="867"/>
    <cellStyle name="Обычный 6 3 4" xfId="868"/>
    <cellStyle name="Обычный 6 3 5" xfId="869"/>
    <cellStyle name="Обычный 6 4" xfId="870"/>
    <cellStyle name="Обычный 6 4 2" xfId="871"/>
    <cellStyle name="Обычный 6 4 2 2" xfId="872"/>
    <cellStyle name="Обычный 6 4 2 3" xfId="873"/>
    <cellStyle name="Обычный 6 4 3" xfId="874"/>
    <cellStyle name="Обычный 6 4 4" xfId="875"/>
    <cellStyle name="Обычный 6 5" xfId="876"/>
    <cellStyle name="Обычный 6 5 2" xfId="877"/>
    <cellStyle name="Обычный 6 5 3" xfId="878"/>
    <cellStyle name="Обычный 6 6" xfId="879"/>
    <cellStyle name="Обычный 6 6 2" xfId="880"/>
    <cellStyle name="Обычный 6 6 3" xfId="881"/>
    <cellStyle name="Обычный 6 7" xfId="882"/>
    <cellStyle name="Обычный 6 8" xfId="883"/>
    <cellStyle name="Обычный 7" xfId="884"/>
    <cellStyle name="Обычный 7 2" xfId="885"/>
    <cellStyle name="Обычный 7 2 10" xfId="886"/>
    <cellStyle name="Обычный 7 2 2" xfId="887"/>
    <cellStyle name="Обычный 7 2 2 2" xfId="888"/>
    <cellStyle name="Обычный 7 2 2 3" xfId="889"/>
    <cellStyle name="Обычный 7 2 3" xfId="890"/>
    <cellStyle name="Обычный 7 2 3 2" xfId="891"/>
    <cellStyle name="Обычный 7 2 3 3" xfId="892"/>
    <cellStyle name="Обычный 7 2 4" xfId="893"/>
    <cellStyle name="Обычный 7 2 4 2" xfId="894"/>
    <cellStyle name="Обычный 7 2 4 2 2" xfId="895"/>
    <cellStyle name="Обычный 7 2 4 2 3" xfId="896"/>
    <cellStyle name="Обычный 7 2 4 3" xfId="897"/>
    <cellStyle name="Обычный 7 2 4 4" xfId="898"/>
    <cellStyle name="Обычный 7 2 5" xfId="899"/>
    <cellStyle name="Обычный 7 2 5 2" xfId="900"/>
    <cellStyle name="Обычный 7 2 5 3" xfId="901"/>
    <cellStyle name="Обычный 7 2 6" xfId="902"/>
    <cellStyle name="Обычный 7 2 6 2" xfId="903"/>
    <cellStyle name="Обычный 7 2 6 3" xfId="904"/>
    <cellStyle name="Обычный 7 2 7" xfId="905"/>
    <cellStyle name="Обычный 7 2 7 2" xfId="906"/>
    <cellStyle name="Обычный 7 2 7 3" xfId="907"/>
    <cellStyle name="Обычный 7 2 8" xfId="908"/>
    <cellStyle name="Обычный 7 2 8 2" xfId="909"/>
    <cellStyle name="Обычный 7 2 8 3" xfId="910"/>
    <cellStyle name="Обычный 7 2 9" xfId="911"/>
    <cellStyle name="Обычный 7 2 9 2" xfId="912"/>
    <cellStyle name="Обычный 7 2 9 2 2" xfId="913"/>
    <cellStyle name="Обычный 7 3" xfId="914"/>
    <cellStyle name="Обычный 7 3 2" xfId="915"/>
    <cellStyle name="Обычный 7 3 2 2" xfId="916"/>
    <cellStyle name="Обычный 7 3 2 2 2" xfId="917"/>
    <cellStyle name="Обычный 7 3 2 2 3" xfId="918"/>
    <cellStyle name="Обычный 7 3 2 3" xfId="919"/>
    <cellStyle name="Обычный 7 3 2 4" xfId="920"/>
    <cellStyle name="Обычный 7 3 3" xfId="921"/>
    <cellStyle name="Обычный 7 3 3 2" xfId="922"/>
    <cellStyle name="Обычный 7 3 3 3" xfId="923"/>
    <cellStyle name="Обычный 7 3 4" xfId="924"/>
    <cellStyle name="Обычный 7 3 5" xfId="925"/>
    <cellStyle name="Обычный 7 4" xfId="926"/>
    <cellStyle name="Обычный 7 4 2" xfId="927"/>
    <cellStyle name="Обычный 7 4 2 2" xfId="928"/>
    <cellStyle name="Обычный 7 4 2 3" xfId="929"/>
    <cellStyle name="Обычный 7 4 3" xfId="930"/>
    <cellStyle name="Обычный 7 4 4" xfId="931"/>
    <cellStyle name="Обычный 7 5" xfId="932"/>
    <cellStyle name="Обычный 7 5 2" xfId="933"/>
    <cellStyle name="Обычный 7 5 3" xfId="934"/>
    <cellStyle name="Обычный 7 6" xfId="935"/>
    <cellStyle name="Обычный 7 6 2" xfId="936"/>
    <cellStyle name="Обычный 7 6 3" xfId="937"/>
    <cellStyle name="Обычный 7 7" xfId="938"/>
    <cellStyle name="Обычный 7 8" xfId="939"/>
    <cellStyle name="Обычный 8" xfId="940"/>
    <cellStyle name="Обычный 8 2" xfId="941"/>
    <cellStyle name="Обычный 8 2 10" xfId="942"/>
    <cellStyle name="Обычный 8 2 2" xfId="943"/>
    <cellStyle name="Обычный 8 2 2 2" xfId="944"/>
    <cellStyle name="Обычный 8 2 2 3" xfId="945"/>
    <cellStyle name="Обычный 8 2 3" xfId="946"/>
    <cellStyle name="Обычный 8 2 3 2" xfId="947"/>
    <cellStyle name="Обычный 8 2 3 3" xfId="948"/>
    <cellStyle name="Обычный 8 2 4" xfId="949"/>
    <cellStyle name="Обычный 8 2 4 2" xfId="950"/>
    <cellStyle name="Обычный 8 2 4 3" xfId="951"/>
    <cellStyle name="Обычный 8 2 5" xfId="952"/>
    <cellStyle name="Обычный 8 2 5 2" xfId="953"/>
    <cellStyle name="Обычный 8 2 5 3" xfId="954"/>
    <cellStyle name="Обычный 8 2 6" xfId="955"/>
    <cellStyle name="Обычный 8 2 6 2" xfId="956"/>
    <cellStyle name="Обычный 8 2 6 3" xfId="957"/>
    <cellStyle name="Обычный 8 2 7" xfId="958"/>
    <cellStyle name="Обычный 8 2 7 2" xfId="959"/>
    <cellStyle name="Обычный 8 2 7 3" xfId="960"/>
    <cellStyle name="Обычный 8 2 8" xfId="961"/>
    <cellStyle name="Обычный 8 2 8 2" xfId="962"/>
    <cellStyle name="Обычный 8 2 8 3" xfId="963"/>
    <cellStyle name="Обычный 8 2 9" xfId="964"/>
    <cellStyle name="Обычный 8 2 9 2" xfId="965"/>
    <cellStyle name="Обычный 8 2 9 2 2" xfId="966"/>
    <cellStyle name="Обычный 8 3" xfId="967"/>
    <cellStyle name="Обычный 8 3 2" xfId="968"/>
    <cellStyle name="Обычный 8 3 2 2" xfId="969"/>
    <cellStyle name="Обычный 8 3 2 3" xfId="970"/>
    <cellStyle name="Обычный 8 3 3" xfId="971"/>
    <cellStyle name="Обычный 8 3 4" xfId="972"/>
    <cellStyle name="Обычный 8 4" xfId="973"/>
    <cellStyle name="Обычный 8 4 2" xfId="974"/>
    <cellStyle name="Обычный 8 4 2 2" xfId="975"/>
    <cellStyle name="Обычный 8 4 2 3" xfId="976"/>
    <cellStyle name="Обычный 8 4 3" xfId="977"/>
    <cellStyle name="Обычный 8 4 4" xfId="978"/>
    <cellStyle name="Обычный 8 5" xfId="979"/>
    <cellStyle name="Обычный 8 5 2" xfId="980"/>
    <cellStyle name="Обычный 8 5 3" xfId="981"/>
    <cellStyle name="Обычный 8 6" xfId="982"/>
    <cellStyle name="Обычный 8 7" xfId="983"/>
    <cellStyle name="Обычный 9" xfId="984"/>
    <cellStyle name="Обычный 9 2" xfId="985"/>
    <cellStyle name="Обычный 9 2 10" xfId="986"/>
    <cellStyle name="Обычный 9 2 2" xfId="987"/>
    <cellStyle name="Обычный 9 2 2 2" xfId="988"/>
    <cellStyle name="Обычный 9 2 2 3" xfId="989"/>
    <cellStyle name="Обычный 9 2 3" xfId="990"/>
    <cellStyle name="Обычный 9 2 3 2" xfId="991"/>
    <cellStyle name="Обычный 9 2 3 3" xfId="992"/>
    <cellStyle name="Обычный 9 2 4" xfId="993"/>
    <cellStyle name="Обычный 9 2 4 2" xfId="994"/>
    <cellStyle name="Обычный 9 2 4 3" xfId="995"/>
    <cellStyle name="Обычный 9 2 5" xfId="996"/>
    <cellStyle name="Обычный 9 2 5 2" xfId="997"/>
    <cellStyle name="Обычный 9 2 5 3" xfId="998"/>
    <cellStyle name="Обычный 9 2 6" xfId="999"/>
    <cellStyle name="Обычный 9 2 6 2" xfId="1000"/>
    <cellStyle name="Обычный 9 2 6 3" xfId="1001"/>
    <cellStyle name="Обычный 9 2 7" xfId="1002"/>
    <cellStyle name="Обычный 9 2 7 2" xfId="1003"/>
    <cellStyle name="Обычный 9 2 7 3" xfId="1004"/>
    <cellStyle name="Обычный 9 2 8" xfId="1005"/>
    <cellStyle name="Обычный 9 2 8 2" xfId="1006"/>
    <cellStyle name="Обычный 9 2 8 3" xfId="1007"/>
    <cellStyle name="Обычный 9 2 9" xfId="1008"/>
    <cellStyle name="Обычный 9 2 9 2" xfId="1009"/>
    <cellStyle name="Обычный 9 2 9 2 2" xfId="1010"/>
    <cellStyle name="Обычный 9 3" xfId="1011"/>
    <cellStyle name="Обычный 9 3 2" xfId="1012"/>
    <cellStyle name="Обычный 9 3 2 2" xfId="1013"/>
    <cellStyle name="Обычный 9 3 2 3" xfId="1014"/>
    <cellStyle name="Обычный 9 3 3" xfId="1015"/>
    <cellStyle name="Обычный 9 3 4" xfId="1016"/>
    <cellStyle name="Обычный 9 4" xfId="1017"/>
    <cellStyle name="Обычный 9 4 2" xfId="1018"/>
    <cellStyle name="Обычный 9 4 2 2" xfId="1019"/>
    <cellStyle name="Обычный 9 4 2 3" xfId="1020"/>
    <cellStyle name="Обычный 9 4 3" xfId="1021"/>
    <cellStyle name="Обычный 9 4 4" xfId="1022"/>
    <cellStyle name="Обычный 9 5" xfId="1023"/>
    <cellStyle name="Обычный 9 5 2" xfId="1024"/>
    <cellStyle name="Обычный 9 5 3" xfId="1025"/>
    <cellStyle name="Обычный 9 6" xfId="1026"/>
    <cellStyle name="Обычный 9 7" xfId="1027"/>
    <cellStyle name="Обычный_Лист1" xfId="1028"/>
    <cellStyle name="Followed Hyperlink" xfId="1029"/>
    <cellStyle name="Открывавшаяся гиперссылка 10" xfId="1030"/>
    <cellStyle name="Открывавшаяся гиперссылка 10 2" xfId="1031"/>
    <cellStyle name="Открывавшаяся гиперссылка 10 3" xfId="1032"/>
    <cellStyle name="Открывавшаяся гиперссылка 11" xfId="1033"/>
    <cellStyle name="Открывавшаяся гиперссылка 11 2" xfId="1034"/>
    <cellStyle name="Открывавшаяся гиперссылка 11 3" xfId="1035"/>
    <cellStyle name="Открывавшаяся гиперссылка 2" xfId="1036"/>
    <cellStyle name="Открывавшаяся гиперссылка 2 2" xfId="1037"/>
    <cellStyle name="Открывавшаяся гиперссылка 2 3" xfId="1038"/>
    <cellStyle name="Открывавшаяся гиперссылка 3" xfId="1039"/>
    <cellStyle name="Открывавшаяся гиперссылка 3 2" xfId="1040"/>
    <cellStyle name="Открывавшаяся гиперссылка 3 3" xfId="1041"/>
    <cellStyle name="Открывавшаяся гиперссылка 4" xfId="1042"/>
    <cellStyle name="Открывавшаяся гиперссылка 4 2" xfId="1043"/>
    <cellStyle name="Открывавшаяся гиперссылка 4 3" xfId="1044"/>
    <cellStyle name="Открывавшаяся гиперссылка 5" xfId="1045"/>
    <cellStyle name="Открывавшаяся гиперссылка 5 2" xfId="1046"/>
    <cellStyle name="Открывавшаяся гиперссылка 5 3" xfId="1047"/>
    <cellStyle name="Открывавшаяся гиперссылка 6" xfId="1048"/>
    <cellStyle name="Открывавшаяся гиперссылка 6 2" xfId="1049"/>
    <cellStyle name="Открывавшаяся гиперссылка 6 3" xfId="1050"/>
    <cellStyle name="Открывавшаяся гиперссылка 7" xfId="1051"/>
    <cellStyle name="Открывавшаяся гиперссылка 7 2" xfId="1052"/>
    <cellStyle name="Открывавшаяся гиперссылка 7 3" xfId="1053"/>
    <cellStyle name="Открывавшаяся гиперссылка 8" xfId="1054"/>
    <cellStyle name="Открывавшаяся гиперссылка 8 2" xfId="1055"/>
    <cellStyle name="Открывавшаяся гиперссылка 8 3" xfId="1056"/>
    <cellStyle name="Открывавшаяся гиперссылка 9" xfId="1057"/>
    <cellStyle name="Открывавшаяся гиперссылка 9 2" xfId="1058"/>
    <cellStyle name="Открывавшаяся гиперссылка 9 3" xfId="1059"/>
    <cellStyle name="Плохой" xfId="1060"/>
    <cellStyle name="Плохой 2" xfId="1061"/>
    <cellStyle name="Плохой 2 2" xfId="1062"/>
    <cellStyle name="Плохой 2 3" xfId="1063"/>
    <cellStyle name="Пояснение" xfId="1064"/>
    <cellStyle name="Пояснение 2" xfId="1065"/>
    <cellStyle name="Пояснение 2 2" xfId="1066"/>
    <cellStyle name="Пояснение 2 3" xfId="1067"/>
    <cellStyle name="Пояснение 3" xfId="1068"/>
    <cellStyle name="Пояснение 3 2" xfId="1069"/>
    <cellStyle name="Пояснение 3 3" xfId="1070"/>
    <cellStyle name="Примечание" xfId="1071"/>
    <cellStyle name="Примечание 2" xfId="1072"/>
    <cellStyle name="Примечание 2 2" xfId="1073"/>
    <cellStyle name="Примечание 2 3" xfId="1074"/>
    <cellStyle name="Percent" xfId="1075"/>
    <cellStyle name="Процентный 10" xfId="1076"/>
    <cellStyle name="Процентный 11" xfId="1077"/>
    <cellStyle name="Процентный 11 2" xfId="1078"/>
    <cellStyle name="Процентный 12" xfId="1079"/>
    <cellStyle name="Процентный 12 2" xfId="1080"/>
    <cellStyle name="Процентный 13" xfId="1081"/>
    <cellStyle name="Процентный 13 2" xfId="1082"/>
    <cellStyle name="Процентный 14" xfId="1083"/>
    <cellStyle name="Процентный 14 2" xfId="1084"/>
    <cellStyle name="Процентный 15" xfId="1085"/>
    <cellStyle name="Процентный 16" xfId="1086"/>
    <cellStyle name="Процентный 18" xfId="1087"/>
    <cellStyle name="Процентный 2" xfId="1088"/>
    <cellStyle name="Процентный 2 2" xfId="1089"/>
    <cellStyle name="Процентный 2 2 2" xfId="1090"/>
    <cellStyle name="Процентный 2 2 3" xfId="1091"/>
    <cellStyle name="Процентный 2 3" xfId="1092"/>
    <cellStyle name="Процентный 2 4" xfId="1093"/>
    <cellStyle name="Процентный 2 5" xfId="1094"/>
    <cellStyle name="Процентный 3" xfId="1095"/>
    <cellStyle name="Процентный 3 2" xfId="1096"/>
    <cellStyle name="Процентный 3 3" xfId="1097"/>
    <cellStyle name="Процентный 4" xfId="1098"/>
    <cellStyle name="Процентный 4 2" xfId="1099"/>
    <cellStyle name="Процентный 4 3" xfId="1100"/>
    <cellStyle name="Процентный 5" xfId="1101"/>
    <cellStyle name="Процентный 5 2" xfId="1102"/>
    <cellStyle name="Процентный 5 2 2" xfId="1103"/>
    <cellStyle name="Процентный 5 2 3" xfId="1104"/>
    <cellStyle name="Процентный 5 3" xfId="1105"/>
    <cellStyle name="Процентный 5 3 2" xfId="1106"/>
    <cellStyle name="Процентный 5 3 2 2" xfId="1107"/>
    <cellStyle name="Процентный 5 3 2 2 2" xfId="1108"/>
    <cellStyle name="Процентный 5 3 3" xfId="1109"/>
    <cellStyle name="Процентный 5 3 3 2" xfId="1110"/>
    <cellStyle name="Процентный 5 3 4" xfId="1111"/>
    <cellStyle name="Процентный 5 3 5" xfId="1112"/>
    <cellStyle name="Процентный 5 3 6" xfId="1113"/>
    <cellStyle name="Процентный 5 3 7" xfId="1114"/>
    <cellStyle name="Процентный 5 3 7 2" xfId="1115"/>
    <cellStyle name="Процентный 5 4" xfId="1116"/>
    <cellStyle name="Процентный 5 4 2" xfId="1117"/>
    <cellStyle name="Процентный 5 4 2 2" xfId="1118"/>
    <cellStyle name="Процентный 5 5" xfId="1119"/>
    <cellStyle name="Процентный 5 6" xfId="1120"/>
    <cellStyle name="Процентный 6" xfId="1121"/>
    <cellStyle name="Процентный 6 2" xfId="1122"/>
    <cellStyle name="Процентный 6 2 2" xfId="1123"/>
    <cellStyle name="Процентный 6 2 3" xfId="1124"/>
    <cellStyle name="Процентный 6 3" xfId="1125"/>
    <cellStyle name="Процентный 6 3 2" xfId="1126"/>
    <cellStyle name="Процентный 6 4" xfId="1127"/>
    <cellStyle name="Процентный 6 4 2" xfId="1128"/>
    <cellStyle name="Процентный 6 5" xfId="1129"/>
    <cellStyle name="Процентный 6 5 2" xfId="1130"/>
    <cellStyle name="Процентный 6 6" xfId="1131"/>
    <cellStyle name="Процентный 6 7" xfId="1132"/>
    <cellStyle name="Процентный 6 8" xfId="1133"/>
    <cellStyle name="Процентный 6 8 2" xfId="1134"/>
    <cellStyle name="Процентный 7" xfId="1135"/>
    <cellStyle name="Процентный 7 2" xfId="1136"/>
    <cellStyle name="Процентный 8" xfId="1137"/>
    <cellStyle name="Процентный 8 2" xfId="1138"/>
    <cellStyle name="Процентный 9" xfId="1139"/>
    <cellStyle name="Связанная ячейка" xfId="1140"/>
    <cellStyle name="Связанная ячейка 2" xfId="1141"/>
    <cellStyle name="Связанная ячейка 2 2" xfId="1142"/>
    <cellStyle name="Связанная ячейка 2 3" xfId="1143"/>
    <cellStyle name="Текст предупреждения" xfId="1144"/>
    <cellStyle name="Текст предупреждения 2" xfId="1145"/>
    <cellStyle name="Текст предупреждения 2 2" xfId="1146"/>
    <cellStyle name="Текст предупреждения 2 3" xfId="1147"/>
    <cellStyle name="Comma" xfId="1148"/>
    <cellStyle name="Comma [0]" xfId="1149"/>
    <cellStyle name="Финансовый 10" xfId="1150"/>
    <cellStyle name="Финансовый 10 2" xfId="1151"/>
    <cellStyle name="Финансовый 10 3" xfId="1152"/>
    <cellStyle name="Финансовый 11" xfId="1153"/>
    <cellStyle name="Финансовый 11 2" xfId="1154"/>
    <cellStyle name="Финансовый 2" xfId="1155"/>
    <cellStyle name="Финансовый 2 2" xfId="1156"/>
    <cellStyle name="Финансовый 2 2 2" xfId="1157"/>
    <cellStyle name="Финансовый 2 2 2 2" xfId="1158"/>
    <cellStyle name="Финансовый 2 2 2 2 2" xfId="1159"/>
    <cellStyle name="Финансовый 2 2 2 2 3" xfId="1160"/>
    <cellStyle name="Финансовый 2 2 2 3" xfId="1161"/>
    <cellStyle name="Финансовый 2 2 2 4" xfId="1162"/>
    <cellStyle name="Финансовый 2 2 3" xfId="1163"/>
    <cellStyle name="Финансовый 2 2 3 2" xfId="1164"/>
    <cellStyle name="Финансовый 2 2 3 2 2" xfId="1165"/>
    <cellStyle name="Финансовый 2 2 3 2 3" xfId="1166"/>
    <cellStyle name="Финансовый 2 2 3 3" xfId="1167"/>
    <cellStyle name="Финансовый 2 2 3 4" xfId="1168"/>
    <cellStyle name="Финансовый 2 2 4" xfId="1169"/>
    <cellStyle name="Финансовый 2 2 4 2" xfId="1170"/>
    <cellStyle name="Финансовый 2 2 4 2 2" xfId="1171"/>
    <cellStyle name="Финансовый 2 2 4 2 3" xfId="1172"/>
    <cellStyle name="Финансовый 2 2 4 2 4" xfId="1173"/>
    <cellStyle name="Финансовый 2 2 4 3" xfId="1174"/>
    <cellStyle name="Финансовый 2 2 4 3 2" xfId="1175"/>
    <cellStyle name="Финансовый 2 2 4 4" xfId="1176"/>
    <cellStyle name="Финансовый 2 2 4 5" xfId="1177"/>
    <cellStyle name="Финансовый 2 2 5" xfId="1178"/>
    <cellStyle name="Финансовый 2 2 6" xfId="1179"/>
    <cellStyle name="Финансовый 2 3" xfId="1180"/>
    <cellStyle name="Финансовый 2 3 2" xfId="1181"/>
    <cellStyle name="Финансовый 2 3 3" xfId="1182"/>
    <cellStyle name="Финансовый 2 3 4" xfId="1183"/>
    <cellStyle name="Финансовый 2 4" xfId="1184"/>
    <cellStyle name="Финансовый 2 5" xfId="1185"/>
    <cellStyle name="Финансовый 3" xfId="1186"/>
    <cellStyle name="Финансовый 3 2" xfId="1187"/>
    <cellStyle name="Финансовый 3 3" xfId="1188"/>
    <cellStyle name="Финансовый 3 4" xfId="1189"/>
    <cellStyle name="Финансовый 4" xfId="1190"/>
    <cellStyle name="Финансовый 4 2" xfId="1191"/>
    <cellStyle name="Финансовый 4 3" xfId="1192"/>
    <cellStyle name="Финансовый 5" xfId="1193"/>
    <cellStyle name="Финансовый 5 2" xfId="1194"/>
    <cellStyle name="Финансовый 5 3" xfId="1195"/>
    <cellStyle name="Финансовый 5 4" xfId="1196"/>
    <cellStyle name="Финансовый 6" xfId="1197"/>
    <cellStyle name="Финансовый 6 2" xfId="1198"/>
    <cellStyle name="Финансовый 6 2 2" xfId="1199"/>
    <cellStyle name="Финансовый 6 2 3" xfId="1200"/>
    <cellStyle name="Финансовый 6 3" xfId="1201"/>
    <cellStyle name="Финансовый 6 3 2" xfId="1202"/>
    <cellStyle name="Финансовый 6 3 3" xfId="1203"/>
    <cellStyle name="Финансовый 6 4" xfId="1204"/>
    <cellStyle name="Финансовый 6 4 2" xfId="1205"/>
    <cellStyle name="Финансовый 6 5" xfId="1206"/>
    <cellStyle name="Финансовый 6 5 2" xfId="1207"/>
    <cellStyle name="Финансовый 6 5 2 2" xfId="1208"/>
    <cellStyle name="Финансовый 6 5 3" xfId="1209"/>
    <cellStyle name="Финансовый 6 5 3 2" xfId="1210"/>
    <cellStyle name="Финансовый 6 5 4" xfId="1211"/>
    <cellStyle name="Финансовый 6 6" xfId="1212"/>
    <cellStyle name="Финансовый 6 6 2" xfId="1213"/>
    <cellStyle name="Финансовый 6 7" xfId="1214"/>
    <cellStyle name="Финансовый 6 8" xfId="1215"/>
    <cellStyle name="Финансовый 6 9" xfId="1216"/>
    <cellStyle name="Финансовый 6 9 2" xfId="1217"/>
    <cellStyle name="Финансовый 7" xfId="1218"/>
    <cellStyle name="Финансовый 7 2" xfId="1219"/>
    <cellStyle name="Финансовый 7 2 2" xfId="1220"/>
    <cellStyle name="Финансовый 7 2 3" xfId="1221"/>
    <cellStyle name="Финансовый 7 3" xfId="1222"/>
    <cellStyle name="Финансовый 7 3 2" xfId="1223"/>
    <cellStyle name="Финансовый 7 3 3" xfId="1224"/>
    <cellStyle name="Финансовый 7 4" xfId="1225"/>
    <cellStyle name="Финансовый 7 4 2" xfId="1226"/>
    <cellStyle name="Финансовый 7 5" xfId="1227"/>
    <cellStyle name="Финансовый 7 5 2" xfId="1228"/>
    <cellStyle name="Финансовый 7 6" xfId="1229"/>
    <cellStyle name="Финансовый 7 6 2" xfId="1230"/>
    <cellStyle name="Финансовый 7 7" xfId="1231"/>
    <cellStyle name="Финансовый 7 8" xfId="1232"/>
    <cellStyle name="Финансовый 7 9" xfId="1233"/>
    <cellStyle name="Финансовый 7 9 2" xfId="1234"/>
    <cellStyle name="Финансовый 8" xfId="1235"/>
    <cellStyle name="Финансовый 8 2" xfId="1236"/>
    <cellStyle name="Финансовый 8 2 2" xfId="1237"/>
    <cellStyle name="Финансовый 8 2 3" xfId="1238"/>
    <cellStyle name="Финансовый 8 3" xfId="1239"/>
    <cellStyle name="Финансовый 8 3 2" xfId="1240"/>
    <cellStyle name="Финансовый 8 4" xfId="1241"/>
    <cellStyle name="Финансовый 8 4 2" xfId="1242"/>
    <cellStyle name="Финансовый 8 5" xfId="1243"/>
    <cellStyle name="Финансовый 8 5 2" xfId="1244"/>
    <cellStyle name="Финансовый 8 6" xfId="1245"/>
    <cellStyle name="Финансовый 8 7" xfId="1246"/>
    <cellStyle name="Финансовый 8 8" xfId="1247"/>
    <cellStyle name="Финансовый 8 8 2" xfId="1248"/>
    <cellStyle name="Финансовый 9" xfId="1249"/>
    <cellStyle name="Финансовый 9 2" xfId="1250"/>
    <cellStyle name="Финансовый 9 2 2" xfId="1251"/>
    <cellStyle name="Финансовый 9 3" xfId="1252"/>
    <cellStyle name="Финансовый 9 4" xfId="1253"/>
    <cellStyle name="Хороший" xfId="1254"/>
    <cellStyle name="Хороший 2" xfId="1255"/>
    <cellStyle name="Хороший 2 2" xfId="1256"/>
    <cellStyle name="Хороший 2 3" xfId="1257"/>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tana_rib@%20mail.ru%20%20%2087015149221" TargetMode="External" /><Relationship Id="rId2" Type="http://schemas.openxmlformats.org/officeDocument/2006/relationships/hyperlink" Target="mailto:astana_rib@%20mail.ru%20%20%2087015149221" TargetMode="External" /><Relationship Id="rId3" Type="http://schemas.openxmlformats.org/officeDocument/2006/relationships/hyperlink" Target="mailto:astana_rib@%20mail.ru%20%20%2087015149221" TargetMode="External" /><Relationship Id="rId4" Type="http://schemas.openxmlformats.org/officeDocument/2006/relationships/hyperlink" Target="mailto:astana_rib@%20mail.ru%20%20%2087015149221" TargetMode="External" /><Relationship Id="rId5" Type="http://schemas.openxmlformats.org/officeDocument/2006/relationships/hyperlink" Target="mailto:astana_rib@%20mail.ru%20%20%2087015149221" TargetMode="External" /><Relationship Id="rId6" Type="http://schemas.openxmlformats.org/officeDocument/2006/relationships/hyperlink" Target="mailto:astana_rib@%20mail.ru%20%20%2087015149221" TargetMode="External" /><Relationship Id="rId7" Type="http://schemas.openxmlformats.org/officeDocument/2006/relationships/hyperlink" Target="mailto:astana_rib@%20mail.ru%20%20%2087015149221" TargetMode="External" /><Relationship Id="rId8" Type="http://schemas.openxmlformats.org/officeDocument/2006/relationships/hyperlink" Target="mailto:astana_rib@%20mail.ru%20%20%2087015149221" TargetMode="External" /><Relationship Id="rId9" Type="http://schemas.openxmlformats.org/officeDocument/2006/relationships/hyperlink" Target="mailto:8-701-999-28-almira_sn@mail.ru" TargetMode="External" /><Relationship Id="rId10" Type="http://schemas.openxmlformats.org/officeDocument/2006/relationships/hyperlink" Target="mailto:astana_rib@%20mail.ru%20%20%2087015149221" TargetMode="External" /><Relationship Id="rId11" Type="http://schemas.openxmlformats.org/officeDocument/2006/relationships/hyperlink" Target="mailto:8-701-999-28-almira_sn@mail.ru" TargetMode="External" /><Relationship Id="rId12" Type="http://schemas.openxmlformats.org/officeDocument/2006/relationships/hyperlink" Target="mailto:astana_gkh@mail.ru%208(7172)25-70-10" TargetMode="External" /><Relationship Id="rId13" Type="http://schemas.openxmlformats.org/officeDocument/2006/relationships/hyperlink" Target="mailto:astana_rib@%20mail.ru%20%20%2087015149221" TargetMode="External" /><Relationship Id="rId14" Type="http://schemas.openxmlformats.org/officeDocument/2006/relationships/hyperlink" Target="mailto:m.bermaganbetova@mail.ru%20%2087756044611" TargetMode="External" /><Relationship Id="rId15" Type="http://schemas.openxmlformats.org/officeDocument/2006/relationships/hyperlink" Target="mailto:m.bermaganbetova@mail.ru%20%2087756044611" TargetMode="External" /><Relationship Id="rId16" Type="http://schemas.openxmlformats.org/officeDocument/2006/relationships/hyperlink" Target="mailto:astana_gkh@mail.ru%208(7172)25-70-10" TargetMode="External" /><Relationship Id="rId17" Type="http://schemas.openxmlformats.org/officeDocument/2006/relationships/hyperlink" Target="mailto:astana_gkh@mail.ru%208(7172)25-70-10" TargetMode="External" /><Relationship Id="rId18" Type="http://schemas.openxmlformats.org/officeDocument/2006/relationships/hyperlink" Target="mailto:astana_gkh@mail.ru%208(7172)25-70-10" TargetMode="External" /><Relationship Id="rId19" Type="http://schemas.openxmlformats.org/officeDocument/2006/relationships/hyperlink" Target="mailto:astana_gkh@mail.ru%208(7172)25-70-10" TargetMode="External" /><Relationship Id="rId20" Type="http://schemas.openxmlformats.org/officeDocument/2006/relationships/hyperlink" Target="mailto:astana_gkh@mail.ru%208(7172)25-70-10" TargetMode="External" /><Relationship Id="rId21" Type="http://schemas.openxmlformats.org/officeDocument/2006/relationships/hyperlink" Target="mailto:m.bermaganbetova@mail.ru%20%2087756044611" TargetMode="External" /><Relationship Id="rId22" Type="http://schemas.openxmlformats.org/officeDocument/2006/relationships/hyperlink" Target="mailto:astana_gkh@mail.ru%208(7172)25-70-10" TargetMode="External" /><Relationship Id="rId23" Type="http://schemas.openxmlformats.org/officeDocument/2006/relationships/hyperlink" Target="mailto:astana_gkh@mail.ru%208(7172)25-70-10" TargetMode="External" /><Relationship Id="rId24" Type="http://schemas.openxmlformats.org/officeDocument/2006/relationships/hyperlink" Target="mailto:m.bermaganbetova@mail.ru%20%2087756044611" TargetMode="External" /><Relationship Id="rId25" Type="http://schemas.openxmlformats.org/officeDocument/2006/relationships/hyperlink" Target="mailto:astana_rib@%20mail.ru%20%20%2087015149221" TargetMode="External" /><Relationship Id="rId26" Type="http://schemas.openxmlformats.org/officeDocument/2006/relationships/hyperlink" Target="mailto:astana_rib@%20mail.ru%20%20%2087015149221" TargetMode="External" /><Relationship Id="rId27" Type="http://schemas.openxmlformats.org/officeDocument/2006/relationships/hyperlink" Target="mailto:astana_gkh@mail.ru%208(7172)25-70-10" TargetMode="External" /><Relationship Id="rId28" Type="http://schemas.openxmlformats.org/officeDocument/2006/relationships/hyperlink" Target="mailto:astana_gkh@mail.ru%208(7172)25-70-10" TargetMode="External" /><Relationship Id="rId29" Type="http://schemas.openxmlformats.org/officeDocument/2006/relationships/hyperlink" Target="mailto:astana_gkh@mail.ru%208(7172)25-70-10" TargetMode="External" /><Relationship Id="rId30" Type="http://schemas.openxmlformats.org/officeDocument/2006/relationships/hyperlink" Target="mailto:astana_rib@%20mail.ru%20%20%2087015149221" TargetMode="External" /><Relationship Id="rId31" Type="http://schemas.openxmlformats.org/officeDocument/2006/relationships/hyperlink" Target="mailto:m.bermaganbetova@mail.ru%20%2087756044611" TargetMode="External" /><Relationship Id="rId32" Type="http://schemas.openxmlformats.org/officeDocument/2006/relationships/hyperlink" Target="mailto:m.bermaganbetova@mail.ru%20%2087756044611" TargetMode="External" /><Relationship Id="rId33" Type="http://schemas.openxmlformats.org/officeDocument/2006/relationships/hyperlink" Target="mailto:astana_gkh@mail.ru%208(7172)25-70-10" TargetMode="External" /><Relationship Id="rId34" Type="http://schemas.openxmlformats.org/officeDocument/2006/relationships/hyperlink" Target="mailto:astana_gkh@mail.ru%208(7172)25-70-10" TargetMode="External" /><Relationship Id="rId35" Type="http://schemas.openxmlformats.org/officeDocument/2006/relationships/hyperlink" Target="mailto:astana_gkh@mail.ru%208(7172)25-70-10" TargetMode="External" /><Relationship Id="rId36" Type="http://schemas.openxmlformats.org/officeDocument/2006/relationships/hyperlink" Target="mailto:m.bermaganbetova@mail.ru%20%2087756044611" TargetMode="External" /><Relationship Id="rId37" Type="http://schemas.openxmlformats.org/officeDocument/2006/relationships/hyperlink" Target="mailto:astana_gkh@mail.ru%208(7172)25-70-10" TargetMode="External" /><Relationship Id="rId38" Type="http://schemas.openxmlformats.org/officeDocument/2006/relationships/hyperlink" Target="mailto:astana_gkh@mail.ru%208(7172)25-70-10" TargetMode="External" /><Relationship Id="rId39" Type="http://schemas.openxmlformats.org/officeDocument/2006/relationships/hyperlink" Target="mailto:astana_gkh@mail.ru%208(7172)25-70-10" TargetMode="External" /><Relationship Id="rId40" Type="http://schemas.openxmlformats.org/officeDocument/2006/relationships/hyperlink" Target="mailto:astana_gkh@mail.ru%208(7172)25-70-10" TargetMode="External" /><Relationship Id="rId41" Type="http://schemas.openxmlformats.org/officeDocument/2006/relationships/hyperlink" Target="mailto:astana_rib@%20mail.ru%20%20%2087015149221" TargetMode="External" /><Relationship Id="rId42" Type="http://schemas.openxmlformats.org/officeDocument/2006/relationships/hyperlink" Target="mailto:astana_gkh@mail.ru%208(7172)25-70-10" TargetMode="External" /><Relationship Id="rId43" Type="http://schemas.openxmlformats.org/officeDocument/2006/relationships/hyperlink" Target="mailto:astana_gkh@mail.ru%208(7172)25-70-10" TargetMode="External" /><Relationship Id="rId44" Type="http://schemas.openxmlformats.org/officeDocument/2006/relationships/hyperlink" Target="mailto:astana_gkh@mail.ru%208(7172)25-70-10" TargetMode="External" /><Relationship Id="rId45" Type="http://schemas.openxmlformats.org/officeDocument/2006/relationships/hyperlink" Target="mailto:astana_gkh@mail.ru%208(7172)25-70-10" TargetMode="External" /><Relationship Id="rId46" Type="http://schemas.openxmlformats.org/officeDocument/2006/relationships/hyperlink" Target="mailto:8-701-999-28-almira_sn@mail.ru" TargetMode="External" /><Relationship Id="rId47" Type="http://schemas.openxmlformats.org/officeDocument/2006/relationships/hyperlink" Target="mailto:8-701-999-28-almira_sn@mail.ru" TargetMode="External" /><Relationship Id="rId48" Type="http://schemas.openxmlformats.org/officeDocument/2006/relationships/hyperlink" Target="mailto:8-701-999-28-almira_sn@mail.ru" TargetMode="External" /><Relationship Id="rId49" Type="http://schemas.openxmlformats.org/officeDocument/2006/relationships/hyperlink" Target="mailto:8-701-999-28-almira_sn@mail.ru" TargetMode="External" /><Relationship Id="rId50" Type="http://schemas.openxmlformats.org/officeDocument/2006/relationships/hyperlink" Target="mailto:8-701-999-28-almira_sn@mail.ru" TargetMode="External" /><Relationship Id="rId51" Type="http://schemas.openxmlformats.org/officeDocument/2006/relationships/hyperlink" Target="mailto:astana_gkh@mail.ru%208(7172)25-70-10" TargetMode="External" /><Relationship Id="rId52" Type="http://schemas.openxmlformats.org/officeDocument/2006/relationships/hyperlink" Target="mailto:astana_gkh@mail.ru%208(7172)25-70-10" TargetMode="External" /><Relationship Id="rId53" Type="http://schemas.openxmlformats.org/officeDocument/2006/relationships/hyperlink" Target="mailto:astana_gkh@mail.ru%208(7172)25-70-10" TargetMode="External" /><Relationship Id="rId54" Type="http://schemas.openxmlformats.org/officeDocument/2006/relationships/hyperlink" Target="mailto:120612052308muha@mail.ru" TargetMode="External" /><Relationship Id="rId55" Type="http://schemas.openxmlformats.org/officeDocument/2006/relationships/hyperlink" Target="mailto:m.bermaganbetova@mail.ru%20%2087756044611" TargetMode="External" /><Relationship Id="rId56" Type="http://schemas.openxmlformats.org/officeDocument/2006/relationships/hyperlink" Target="mailto:m.bermaganbetova@mail.ru%20%2087756044611" TargetMode="External" /><Relationship Id="rId57" Type="http://schemas.openxmlformats.org/officeDocument/2006/relationships/hyperlink" Target="mailto:astana_gkh@mail.ru%208(7172)25-70-10" TargetMode="External" /><Relationship Id="rId58" Type="http://schemas.openxmlformats.org/officeDocument/2006/relationships/hyperlink" Target="mailto:astana_gkh@mail.ru%208(7172)25-70-10" TargetMode="External" /><Relationship Id="rId59" Type="http://schemas.openxmlformats.org/officeDocument/2006/relationships/hyperlink" Target="mailto:astana_gkh@mail.ru%208(7172)25-70-10" TargetMode="External" /><Relationship Id="rId60" Type="http://schemas.openxmlformats.org/officeDocument/2006/relationships/hyperlink" Target="mailto:astana_gkh@mail.ru%208(7172)25-70-10" TargetMode="External" /><Relationship Id="rId61" Type="http://schemas.openxmlformats.org/officeDocument/2006/relationships/hyperlink" Target="mailto:m.bermaganbetova@mail.ru%20%2087756044611" TargetMode="External" /><Relationship Id="rId62" Type="http://schemas.openxmlformats.org/officeDocument/2006/relationships/hyperlink" Target="mailto:m.bermaganbetova@mail.ru%20%2087756044611" TargetMode="External" /><Relationship Id="rId63" Type="http://schemas.openxmlformats.org/officeDocument/2006/relationships/hyperlink" Target="mailto:m.bermaganbetova@mail.ru%20%2087756044611" TargetMode="External" /><Relationship Id="rId64" Type="http://schemas.openxmlformats.org/officeDocument/2006/relationships/hyperlink" Target="mailto:m.bermaganbetova@mail.ru%20%2087756044611" TargetMode="External" /><Relationship Id="rId65" Type="http://schemas.openxmlformats.org/officeDocument/2006/relationships/hyperlink" Target="mailto:m.bermaganbetova@mail.ru%20%2087756044611" TargetMode="External" /><Relationship Id="rId66" Type="http://schemas.openxmlformats.org/officeDocument/2006/relationships/hyperlink" Target="mailto:astana_gkh@mail.ru%208(7172)25-70-10" TargetMode="External" /><Relationship Id="rId67" Type="http://schemas.openxmlformats.org/officeDocument/2006/relationships/hyperlink" Target="mailto:m.bermaganbetova@mail.ru%20%2087756044611" TargetMode="External" /><Relationship Id="rId68" Type="http://schemas.openxmlformats.org/officeDocument/2006/relationships/hyperlink" Target="mailto:m.bermaganbetova@mail.ru%20%2087756044611" TargetMode="External" /><Relationship Id="rId69" Type="http://schemas.openxmlformats.org/officeDocument/2006/relationships/hyperlink" Target="mailto:astana_gkh@mail.ru%208(7172)25-70-10" TargetMode="External" /><Relationship Id="rId70" Type="http://schemas.openxmlformats.org/officeDocument/2006/relationships/hyperlink" Target="mailto:astana_gkh@mail.ru%208(7172)25-70-10" TargetMode="External" /><Relationship Id="rId71" Type="http://schemas.openxmlformats.org/officeDocument/2006/relationships/hyperlink" Target="mailto:8-701-999-28-almira_sn@mail.ru" TargetMode="External" /><Relationship Id="rId72" Type="http://schemas.openxmlformats.org/officeDocument/2006/relationships/hyperlink" Target="mailto:astana_gkh@mail.ru%208(7172)25-70-10" TargetMode="External" /><Relationship Id="rId73" Type="http://schemas.openxmlformats.org/officeDocument/2006/relationships/hyperlink" Target="mailto:astana_gkh@mail.ru%208(7172)25-70-10" TargetMode="External" /><Relationship Id="rId74" Type="http://schemas.openxmlformats.org/officeDocument/2006/relationships/hyperlink" Target="mailto:astana_rib@%20mail.ru%20%20%2087015149221" TargetMode="External" /><Relationship Id="rId75" Type="http://schemas.openxmlformats.org/officeDocument/2006/relationships/hyperlink" Target="mailto:astana_gkh@mail.ru%208(7172)25-70-10" TargetMode="External" /><Relationship Id="rId76" Type="http://schemas.openxmlformats.org/officeDocument/2006/relationships/hyperlink" Target="mailto:astana_gkh@mail.ru%208(7172)25-70-10" TargetMode="External" /><Relationship Id="rId77" Type="http://schemas.openxmlformats.org/officeDocument/2006/relationships/hyperlink" Target="mailto:astana_gkh@mail.ru%208(7172)25-70-10" TargetMode="External" /><Relationship Id="rId78" Type="http://schemas.openxmlformats.org/officeDocument/2006/relationships/hyperlink" Target="mailto:astana_gkh@mail.ru%208(7172)25-70-10" TargetMode="External" /><Relationship Id="rId79" Type="http://schemas.openxmlformats.org/officeDocument/2006/relationships/hyperlink" Target="mailto:astana_gkh@mail.ru%208(7172)25-70-10" TargetMode="External" /><Relationship Id="rId80" Type="http://schemas.openxmlformats.org/officeDocument/2006/relationships/hyperlink" Target="mailto:astana_gkh@mail.ru%208(7172)25-70-10" TargetMode="External" /><Relationship Id="rId81" Type="http://schemas.openxmlformats.org/officeDocument/2006/relationships/hyperlink" Target="mailto:astana_rib@%20mail.ru%20%20%2087015149221" TargetMode="External" /><Relationship Id="rId82" Type="http://schemas.openxmlformats.org/officeDocument/2006/relationships/hyperlink" Target="mailto:astana_rib@%20mail.ru%20%20%2087015149221" TargetMode="External" /><Relationship Id="rId83" Type="http://schemas.openxmlformats.org/officeDocument/2006/relationships/hyperlink" Target="mailto:astana_gkh@mail.ru%208(7172)25-70-10" TargetMode="External" /><Relationship Id="rId84" Type="http://schemas.openxmlformats.org/officeDocument/2006/relationships/hyperlink" Target="mailto:astana_rib@%20mail.ru%20%20%2087015149221" TargetMode="External" /><Relationship Id="rId85" Type="http://schemas.openxmlformats.org/officeDocument/2006/relationships/hyperlink" Target="mailto:astana_rib@%20mail.ru%20%20%2087015149221" TargetMode="External" /><Relationship Id="rId86" Type="http://schemas.openxmlformats.org/officeDocument/2006/relationships/hyperlink" Target="mailto:astana_gkh@mail.ru%208(7172)25-70-10" TargetMode="External" /><Relationship Id="rId87" Type="http://schemas.openxmlformats.org/officeDocument/2006/relationships/hyperlink" Target="mailto:astana_gkh@mail.ru%208(7172)25-70-10" TargetMode="External" /><Relationship Id="rId88" Type="http://schemas.openxmlformats.org/officeDocument/2006/relationships/hyperlink" Target="mailto:astana_gkh@mail.ru%208(7172)25-70-10" TargetMode="External" /><Relationship Id="rId89" Type="http://schemas.openxmlformats.org/officeDocument/2006/relationships/hyperlink" Target="mailto:87013619534Ldyusembekova@maiI.ru" TargetMode="External" /><Relationship Id="rId90" Type="http://schemas.openxmlformats.org/officeDocument/2006/relationships/hyperlink" Target="mailto:87013619534Ldyusembekova@maiI.ru" TargetMode="External" /><Relationship Id="rId91" Type="http://schemas.openxmlformats.org/officeDocument/2006/relationships/hyperlink" Target="mailto:astana_gkh@mail.ru%208(7172)25-70-10" TargetMode="External" /><Relationship Id="rId92" Type="http://schemas.openxmlformats.org/officeDocument/2006/relationships/hyperlink" Target="mailto:87013619534Ldyusembekova@maiI.ru" TargetMode="External" /><Relationship Id="rId93" Type="http://schemas.openxmlformats.org/officeDocument/2006/relationships/hyperlink" Target="mailto:astana_gkh@mail.ru%208(7172)25-70-10" TargetMode="External" /><Relationship Id="rId94" Type="http://schemas.openxmlformats.org/officeDocument/2006/relationships/hyperlink" Target="mailto:m.bermaganbetova84@mail.ru%20&#1089;.&#1090;.%2087756044611" TargetMode="External" /><Relationship Id="rId95" Type="http://schemas.openxmlformats.org/officeDocument/2006/relationships/hyperlink" Target="mailto:m.bermaganbetova84@mail.ru%20&#1089;.&#1090;.%2087756044611" TargetMode="External" /><Relationship Id="rId96" Type="http://schemas.openxmlformats.org/officeDocument/2006/relationships/hyperlink" Target="mailto:m.bermaganbetova84@mail.ru%20&#1089;.&#1090;.%2087756044611" TargetMode="External" /><Relationship Id="rId97" Type="http://schemas.openxmlformats.org/officeDocument/2006/relationships/hyperlink" Target="mailto:m.bermaganbetova84@mail.ru%20&#1089;.&#1090;.%2087756044611" TargetMode="External" /><Relationship Id="rId98" Type="http://schemas.openxmlformats.org/officeDocument/2006/relationships/hyperlink" Target="mailto:m.bermaganbetova84@mail.ru%20&#1089;.&#1090;.%2087756044611" TargetMode="External" /><Relationship Id="rId99" Type="http://schemas.openxmlformats.org/officeDocument/2006/relationships/hyperlink" Target="mailto:astana_rib@%20mail.ru%20%20%2087015149221" TargetMode="External" /><Relationship Id="rId100" Type="http://schemas.openxmlformats.org/officeDocument/2006/relationships/hyperlink" Target="mailto:astana_gkh@mail.ru%208(7172)25-70-10" TargetMode="External" /><Relationship Id="rId101" Type="http://schemas.openxmlformats.org/officeDocument/2006/relationships/hyperlink" Target="mailto:astana_rib@%20mail.ru%20%20%2087015149221" TargetMode="External" /><Relationship Id="rId102" Type="http://schemas.openxmlformats.org/officeDocument/2006/relationships/hyperlink" Target="mailto:8-701-999-28-almira_sn@mail.ru" TargetMode="External" /><Relationship Id="rId103" Type="http://schemas.openxmlformats.org/officeDocument/2006/relationships/hyperlink" Target="mailto:astana_gkh@mail.ru%208(7172)25-70-10" TargetMode="External" /><Relationship Id="rId104" Type="http://schemas.openxmlformats.org/officeDocument/2006/relationships/hyperlink" Target="mailto:zhumanov_b_84@mail.ru%20&#1089;.&#1090;.87777776577." TargetMode="External" /><Relationship Id="rId105" Type="http://schemas.openxmlformats.org/officeDocument/2006/relationships/hyperlink" Target="mailto:astana_gkh@mail.ru%208(7172)25-70-10" TargetMode="External" /><Relationship Id="rId106" Type="http://schemas.openxmlformats.org/officeDocument/2006/relationships/hyperlink" Target="mailto:astana_gkh@mail.ru%208(7172)25-70-10" TargetMode="External" /><Relationship Id="rId107" Type="http://schemas.openxmlformats.org/officeDocument/2006/relationships/hyperlink" Target="mailto:astana_gkh@mail.ru%208(7172)25-70-10" TargetMode="External" /><Relationship Id="rId108" Type="http://schemas.openxmlformats.org/officeDocument/2006/relationships/hyperlink" Target="mailto:astana_gkh@mail.ru%208(7172)25-70-10" TargetMode="External" /><Relationship Id="rId109" Type="http://schemas.openxmlformats.org/officeDocument/2006/relationships/hyperlink" Target="mailto:astana_gkh@mail.ru%208(7172)25-70-10" TargetMode="External" /><Relationship Id="rId110" Type="http://schemas.openxmlformats.org/officeDocument/2006/relationships/hyperlink" Target="mailto:astana_gkh@mail.ru%208(7172)25-70-10" TargetMode="External" /><Relationship Id="rId111" Type="http://schemas.openxmlformats.org/officeDocument/2006/relationships/hyperlink" Target="mailto:astana_gkh@mail.ru%208(7172)25-70-10" TargetMode="External" /><Relationship Id="rId112" Type="http://schemas.openxmlformats.org/officeDocument/2006/relationships/hyperlink" Target="mailto:astana_gkh@mail.ru%208(7172)25-70-10" TargetMode="External" /><Relationship Id="rId113" Type="http://schemas.openxmlformats.org/officeDocument/2006/relationships/hyperlink" Target="mailto:astana_gkh@mail.ru%208(7172)25-70-10" TargetMode="External" /><Relationship Id="rId114" Type="http://schemas.openxmlformats.org/officeDocument/2006/relationships/hyperlink" Target="mailto:astana_gkh@mail.ru%208(7172)25-70-10" TargetMode="External" /><Relationship Id="rId115" Type="http://schemas.openxmlformats.org/officeDocument/2006/relationships/hyperlink" Target="mailto:astana_gkh@mail.ru%208(7172)25-70-10" TargetMode="External" /><Relationship Id="rId116" Type="http://schemas.openxmlformats.org/officeDocument/2006/relationships/hyperlink" Target="mailto:astana_gkh@mail.ru%208(7172)25-70-10" TargetMode="External" /><Relationship Id="rId117" Type="http://schemas.openxmlformats.org/officeDocument/2006/relationships/hyperlink" Target="mailto:astana_gkh@mail.ru%208(7172)25-70-10" TargetMode="External" /><Relationship Id="rId118" Type="http://schemas.openxmlformats.org/officeDocument/2006/relationships/hyperlink" Target="mailto:astana_gkh@mail.ru%208(7172)25-70-10" TargetMode="External" /><Relationship Id="rId119" Type="http://schemas.openxmlformats.org/officeDocument/2006/relationships/hyperlink" Target="mailto:astana_gkh@mail.ru%208(7172)25-70-10" TargetMode="External" /><Relationship Id="rId120" Type="http://schemas.openxmlformats.org/officeDocument/2006/relationships/hyperlink" Target="mailto:astana_gkh@mail.ru%208(7172)25-70-10" TargetMode="External" /><Relationship Id="rId121" Type="http://schemas.openxmlformats.org/officeDocument/2006/relationships/hyperlink" Target="mailto:astana_gkh@mail.ru%208(7172)25-70-10" TargetMode="External" /><Relationship Id="rId122" Type="http://schemas.openxmlformats.org/officeDocument/2006/relationships/hyperlink" Target="mailto:astana_gkh@mail.ru%208(7172)25-70-10" TargetMode="External" /><Relationship Id="rId123" Type="http://schemas.openxmlformats.org/officeDocument/2006/relationships/hyperlink" Target="mailto:astana_gkh@mail.ru%208(7172)25-70-10" TargetMode="External" /><Relationship Id="rId124" Type="http://schemas.openxmlformats.org/officeDocument/2006/relationships/hyperlink" Target="mailto:astana_gkh@mail.ru%208(7172)25-70-10" TargetMode="External" /><Relationship Id="rId125" Type="http://schemas.openxmlformats.org/officeDocument/2006/relationships/hyperlink" Target="mailto:astana_gkh@mail.ru%208(7172)25-70-10" TargetMode="External" /><Relationship Id="rId126" Type="http://schemas.openxmlformats.org/officeDocument/2006/relationships/hyperlink" Target="mailto:astana_gkh@mail.ru%208%20707%20991%2000%2055" TargetMode="External" /><Relationship Id="rId127" Type="http://schemas.openxmlformats.org/officeDocument/2006/relationships/hyperlink" Target="mailto:m.bermaganbetova@mail.ru%20%2087756044611" TargetMode="External" /><Relationship Id="rId128" Type="http://schemas.openxmlformats.org/officeDocument/2006/relationships/hyperlink" Target="mailto:8-701-999-28-almira_sn@mail.ru" TargetMode="External" /><Relationship Id="rId129" Type="http://schemas.openxmlformats.org/officeDocument/2006/relationships/hyperlink" Target="mailto:m.bermaganbetova@mail.ru%20%2087756044611" TargetMode="External" /><Relationship Id="rId130" Type="http://schemas.openxmlformats.org/officeDocument/2006/relationships/hyperlink" Target="mailto:m.bermaganbetova@mail.ru%20%2087756044611" TargetMode="External" /><Relationship Id="rId131" Type="http://schemas.openxmlformats.org/officeDocument/2006/relationships/hyperlink" Target="mailto:astana_gkh@mail.ru%208(7172)25-70-10" TargetMode="External" /><Relationship Id="rId132" Type="http://schemas.openxmlformats.org/officeDocument/2006/relationships/hyperlink" Target="mailto:m.bermaganbetova@mail.ru%20%2087756044611" TargetMode="External" /><Relationship Id="rId133" Type="http://schemas.openxmlformats.org/officeDocument/2006/relationships/hyperlink" Target="mailto:m.bermaganbetova@mail.ru%20%2087756044611" TargetMode="External" /><Relationship Id="rId134" Type="http://schemas.openxmlformats.org/officeDocument/2006/relationships/hyperlink" Target="mailto:astana_gkh@mail.ru%208(7172)25-70-10" TargetMode="External" /><Relationship Id="rId135" Type="http://schemas.openxmlformats.org/officeDocument/2006/relationships/hyperlink" Target="mailto:astana_gkh@mail.ru%208(7172)25-70-10" TargetMode="External" /><Relationship Id="rId136" Type="http://schemas.openxmlformats.org/officeDocument/2006/relationships/hyperlink" Target="mailto:astana_rib@%20mail.ru%20%20%2087015149221" TargetMode="External" /><Relationship Id="rId137" Type="http://schemas.openxmlformats.org/officeDocument/2006/relationships/hyperlink" Target="mailto:astana_rib@%20mail.ru%20%20%2087015149221" TargetMode="External" /><Relationship Id="rId138" Type="http://schemas.openxmlformats.org/officeDocument/2006/relationships/hyperlink" Target="mailto:m.bermaganbetova@mail.ru%20%2087756044611" TargetMode="External" /><Relationship Id="rId139" Type="http://schemas.openxmlformats.org/officeDocument/2006/relationships/hyperlink" Target="mailto:astana_gkh@mail.ru%208(7172)25-70-10" TargetMode="External" /><Relationship Id="rId140" Type="http://schemas.openxmlformats.org/officeDocument/2006/relationships/hyperlink" Target="mailto:120612052308muha@mail.ru" TargetMode="External" /><Relationship Id="rId141" Type="http://schemas.openxmlformats.org/officeDocument/2006/relationships/hyperlink" Target="mailto:astana_gkh@mail.ru%208(7172)25-70-10" TargetMode="External" /><Relationship Id="rId142" Type="http://schemas.openxmlformats.org/officeDocument/2006/relationships/hyperlink" Target="mailto:astana_rib@%20mail.ru%20%20%2087015149221" TargetMode="External" /><Relationship Id="rId143" Type="http://schemas.openxmlformats.org/officeDocument/2006/relationships/hyperlink" Target="mailto:astana_gkh@mail.ru%208(7172)25-70-10" TargetMode="External" /><Relationship Id="rId144" Type="http://schemas.openxmlformats.org/officeDocument/2006/relationships/hyperlink" Target="mailto:astana_gkh@mail.ru%208(7172)25-70-10" TargetMode="External" /><Relationship Id="rId145" Type="http://schemas.openxmlformats.org/officeDocument/2006/relationships/hyperlink" Target="mailto:8-701-999-28-almira_sn@mail.ru" TargetMode="External" /><Relationship Id="rId146" Type="http://schemas.openxmlformats.org/officeDocument/2006/relationships/hyperlink" Target="mailto:8-701-999-28-almira_sn@mail.ru" TargetMode="External" /><Relationship Id="rId147" Type="http://schemas.openxmlformats.org/officeDocument/2006/relationships/hyperlink" Target="mailto:8-701-999-28-almira_sn@mail.ru" TargetMode="External" /><Relationship Id="rId148" Type="http://schemas.openxmlformats.org/officeDocument/2006/relationships/hyperlink" Target="mailto:m.bermaganbetova@mail.ru%20%2087756044611" TargetMode="External" /><Relationship Id="rId149" Type="http://schemas.openxmlformats.org/officeDocument/2006/relationships/hyperlink" Target="mailto:m.bermaganbetova@mail.ru%20%2087756044611" TargetMode="External" /><Relationship Id="rId150" Type="http://schemas.openxmlformats.org/officeDocument/2006/relationships/hyperlink" Target="mailto:m.bermaganbetova@mail.ru%20%2087756044611" TargetMode="External" /><Relationship Id="rId151" Type="http://schemas.openxmlformats.org/officeDocument/2006/relationships/hyperlink" Target="mailto:m.bermaganbetova@mail.ru%20%2087756044611" TargetMode="External" /><Relationship Id="rId152" Type="http://schemas.openxmlformats.org/officeDocument/2006/relationships/hyperlink" Target="mailto:astana_gkh@mail.ru%208(7172)25-70-10" TargetMode="External" /><Relationship Id="rId153" Type="http://schemas.openxmlformats.org/officeDocument/2006/relationships/hyperlink" Target="mailto:astana_rib@%20mail.ru%20%20%2087015149221" TargetMode="External" /><Relationship Id="rId154" Type="http://schemas.openxmlformats.org/officeDocument/2006/relationships/hyperlink" Target="mailto:Kabi.54@mail.ru" TargetMode="External" /><Relationship Id="rId155" Type="http://schemas.openxmlformats.org/officeDocument/2006/relationships/hyperlink" Target="mailto:astana_gkh@mail.ru%208(7172)25-70-10" TargetMode="External" /><Relationship Id="rId156" Type="http://schemas.openxmlformats.org/officeDocument/2006/relationships/hyperlink" Target="mailto:astana_gkh@mail.ru%208(7172)25-70-10" TargetMode="External" /><Relationship Id="rId157" Type="http://schemas.openxmlformats.org/officeDocument/2006/relationships/hyperlink" Target="mailto:8-701-999-28-almira_sn@mail.ru" TargetMode="External" /><Relationship Id="rId158" Type="http://schemas.openxmlformats.org/officeDocument/2006/relationships/hyperlink" Target="mailto:astana_gkh@mail.ru%208%20707%20991%2000%2055" TargetMode="External" /><Relationship Id="rId159" Type="http://schemas.openxmlformats.org/officeDocument/2006/relationships/hyperlink" Target="mailto:8-701-999-28-almira_sn@mail.ru" TargetMode="External" /><Relationship Id="rId160" Type="http://schemas.openxmlformats.org/officeDocument/2006/relationships/hyperlink" Target="mailto:m.bermaganbetova@mail.ru%20%2087756044611" TargetMode="External" /><Relationship Id="rId161" Type="http://schemas.openxmlformats.org/officeDocument/2006/relationships/hyperlink" Target="mailto:astana_gkh@mail.ru%208%20707%20991%2000%2055" TargetMode="External" /><Relationship Id="rId162" Type="http://schemas.openxmlformats.org/officeDocument/2006/relationships/hyperlink" Target="mailto:120612052308muha@mail.ru" TargetMode="External" /><Relationship Id="rId163" Type="http://schemas.openxmlformats.org/officeDocument/2006/relationships/hyperlink" Target="mailto:m.bermaganbetova@mail.ru%20%2087756044611" TargetMode="External" /><Relationship Id="rId164" Type="http://schemas.openxmlformats.org/officeDocument/2006/relationships/hyperlink" Target="mailto:astana_gkh@mail.ru%208(7172)25-70-10" TargetMode="External" /><Relationship Id="rId165" Type="http://schemas.openxmlformats.org/officeDocument/2006/relationships/hyperlink" Target="mailto:astana_gkh@mail.ru%208(7172)25-70-10" TargetMode="External" /><Relationship Id="rId166" Type="http://schemas.openxmlformats.org/officeDocument/2006/relationships/hyperlink" Target="mailto:astana_gkh@mail.ru%208(7172)25-70-10" TargetMode="External" /><Relationship Id="rId167" Type="http://schemas.openxmlformats.org/officeDocument/2006/relationships/hyperlink" Target="mailto:astana_gkh@mail.ru%208(7172)25-70-10" TargetMode="External" /><Relationship Id="rId168" Type="http://schemas.openxmlformats.org/officeDocument/2006/relationships/hyperlink" Target="mailto:astana_gkh@mail.ru%208%20707%20991%2000%2055" TargetMode="External" /><Relationship Id="rId169" Type="http://schemas.openxmlformats.org/officeDocument/2006/relationships/hyperlink" Target="mailto:astana_gkh@mail.ru%208(7172)25-70-10" TargetMode="External" /><Relationship Id="rId170" Type="http://schemas.openxmlformats.org/officeDocument/2006/relationships/hyperlink" Target="mailto:m.bermaganbetova@mail.ru%20%2087756044611" TargetMode="External" /><Relationship Id="rId171" Type="http://schemas.openxmlformats.org/officeDocument/2006/relationships/hyperlink" Target="mailto:astana_gkh@mail.ru%208%20707%20991%2000%2055" TargetMode="External" /><Relationship Id="rId172" Type="http://schemas.openxmlformats.org/officeDocument/2006/relationships/hyperlink" Target="mailto:m.bermaganbetova@mail.ru%20&#1089;.&#1090;.%2087756044611" TargetMode="External" /><Relationship Id="rId173" Type="http://schemas.openxmlformats.org/officeDocument/2006/relationships/hyperlink" Target="mailto:astana_gkh@mail.ru%208(7172)25-70-10" TargetMode="External" /><Relationship Id="rId174" Type="http://schemas.openxmlformats.org/officeDocument/2006/relationships/hyperlink" Target="mailto:astana_rib@%20mail.ru%20%20%2087015149221" TargetMode="External" /><Relationship Id="rId175" Type="http://schemas.openxmlformats.org/officeDocument/2006/relationships/hyperlink" Target="mailto:astana_rib@%20mail.ru%20%20%2087015149221" TargetMode="External" /><Relationship Id="rId176" Type="http://schemas.openxmlformats.org/officeDocument/2006/relationships/hyperlink" Target="mailto:astana_rib@%20mail.ru%20%20%2087015149221" TargetMode="External" /><Relationship Id="rId177" Type="http://schemas.openxmlformats.org/officeDocument/2006/relationships/hyperlink" Target="mailto:astana_gkh@mail.ru%208(7172)25-70-10" TargetMode="External" /><Relationship Id="rId178" Type="http://schemas.openxmlformats.org/officeDocument/2006/relationships/hyperlink" Target="mailto:astana_gkh@mail.ru%208(7172)25-70-10" TargetMode="External" /><Relationship Id="rId179" Type="http://schemas.openxmlformats.org/officeDocument/2006/relationships/hyperlink" Target="mailto:astana_gkh@mail.ru%208(7172)25-70-10" TargetMode="External" /><Relationship Id="rId180" Type="http://schemas.openxmlformats.org/officeDocument/2006/relationships/hyperlink" Target="mailto:astana_gkh@mail.ru%208(7172)25-70-10" TargetMode="External" /><Relationship Id="rId181" Type="http://schemas.openxmlformats.org/officeDocument/2006/relationships/hyperlink" Target="mailto:astana_rib@%20mail.ru%20%20%2087015149221" TargetMode="External" /><Relationship Id="rId182" Type="http://schemas.openxmlformats.org/officeDocument/2006/relationships/hyperlink" Target="mailto:astana_gkh@mail.ru%208(7172)25-70-10" TargetMode="External" /><Relationship Id="rId183" Type="http://schemas.openxmlformats.org/officeDocument/2006/relationships/hyperlink" Target="mailto:astana_gkh@mail.ru%208(7172)25-70-10" TargetMode="External" /><Relationship Id="rId184" Type="http://schemas.openxmlformats.org/officeDocument/2006/relationships/hyperlink" Target="mailto:m.bermaganbetova@mail.ru%20%2087756044611" TargetMode="External" /><Relationship Id="rId185" Type="http://schemas.openxmlformats.org/officeDocument/2006/relationships/hyperlink" Target="mailto:8-701-999-28-almira_sn@mail.ru" TargetMode="External" /><Relationship Id="rId186" Type="http://schemas.openxmlformats.org/officeDocument/2006/relationships/hyperlink" Target="mailto:astana_gkh@mail.ru%208%20707%20991%2000%2055" TargetMode="External" /><Relationship Id="rId187" Type="http://schemas.openxmlformats.org/officeDocument/2006/relationships/hyperlink" Target="mailto:120612052308muha@mail.ru" TargetMode="External" /><Relationship Id="rId188" Type="http://schemas.openxmlformats.org/officeDocument/2006/relationships/hyperlink" Target="mailto:120612052308muha@mail.ru" TargetMode="External" /><Relationship Id="rId189" Type="http://schemas.openxmlformats.org/officeDocument/2006/relationships/hyperlink" Target="mailto:astana_gkh@mail.ru%208(7172)25-70-10" TargetMode="External" /><Relationship Id="rId190" Type="http://schemas.openxmlformats.org/officeDocument/2006/relationships/hyperlink" Target="mailto:astana_gkh@mail.ru%208(7172)25-70-10" TargetMode="External" /><Relationship Id="rId191" Type="http://schemas.openxmlformats.org/officeDocument/2006/relationships/hyperlink" Target="mailto:astana_gkh@mail.ru%208(7172)25-70-10" TargetMode="External" /><Relationship Id="rId192" Type="http://schemas.openxmlformats.org/officeDocument/2006/relationships/hyperlink" Target="mailto:120612052308muha@mail.ru" TargetMode="External" /><Relationship Id="rId193" Type="http://schemas.openxmlformats.org/officeDocument/2006/relationships/hyperlink" Target="mailto:120612052308muha@mail.ru" TargetMode="External" /><Relationship Id="rId194" Type="http://schemas.openxmlformats.org/officeDocument/2006/relationships/hyperlink" Target="mailto:m.bermaganbetova@mail.ru%20%2087756044611" TargetMode="External" /><Relationship Id="rId19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38"/>
  <sheetViews>
    <sheetView tabSelected="1" zoomScale="80" zoomScaleNormal="80" workbookViewId="0" topLeftCell="A661">
      <selection activeCell="V663" sqref="V663"/>
    </sheetView>
  </sheetViews>
  <sheetFormatPr defaultColWidth="9.140625" defaultRowHeight="12.75"/>
  <cols>
    <col min="1" max="1" width="6.7109375" style="41" customWidth="1"/>
    <col min="2" max="2" width="24.421875" style="41" customWidth="1"/>
    <col min="3" max="3" width="19.421875" style="41" customWidth="1"/>
    <col min="4" max="4" width="22.57421875" style="41" customWidth="1"/>
    <col min="5" max="5" width="16.421875" style="41" customWidth="1"/>
    <col min="6" max="6" width="12.00390625" style="41" customWidth="1"/>
    <col min="7" max="7" width="17.28125" style="41" customWidth="1"/>
    <col min="8" max="8" width="29.140625" style="41" customWidth="1"/>
    <col min="9" max="9" width="24.28125" style="822" customWidth="1"/>
    <col min="10" max="10" width="19.28125" style="41" customWidth="1"/>
    <col min="11" max="11" width="13.28125" style="41" customWidth="1"/>
    <col min="12" max="16384" width="9.140625" style="41" customWidth="1"/>
  </cols>
  <sheetData>
    <row r="1" spans="1:12" ht="15.75">
      <c r="A1" s="17"/>
      <c r="B1" s="43"/>
      <c r="C1" s="17"/>
      <c r="D1" s="17"/>
      <c r="E1" s="12"/>
      <c r="F1" s="17"/>
      <c r="G1" s="17"/>
      <c r="H1" s="17"/>
      <c r="I1" s="506"/>
      <c r="J1" s="17"/>
      <c r="K1" s="12"/>
      <c r="L1" s="17"/>
    </row>
    <row r="2" spans="1:12" ht="15.75">
      <c r="A2" s="932" t="s">
        <v>0</v>
      </c>
      <c r="B2" s="932"/>
      <c r="C2" s="932"/>
      <c r="D2" s="932"/>
      <c r="E2" s="932"/>
      <c r="F2" s="932"/>
      <c r="G2" s="932"/>
      <c r="H2" s="932"/>
      <c r="I2" s="932"/>
      <c r="J2" s="932"/>
      <c r="K2" s="932"/>
      <c r="L2" s="17"/>
    </row>
    <row r="3" spans="1:12" ht="15.75">
      <c r="A3" s="51"/>
      <c r="B3" s="52"/>
      <c r="C3" s="51"/>
      <c r="D3" s="51"/>
      <c r="E3" s="53"/>
      <c r="F3" s="51"/>
      <c r="G3" s="51"/>
      <c r="H3" s="51"/>
      <c r="I3" s="783"/>
      <c r="J3" s="51"/>
      <c r="K3" s="53"/>
      <c r="L3" s="17"/>
    </row>
    <row r="4" spans="1:12" ht="15.75">
      <c r="A4" s="51"/>
      <c r="B4" s="52"/>
      <c r="C4" s="51"/>
      <c r="D4" s="51"/>
      <c r="E4" s="53"/>
      <c r="F4" s="51"/>
      <c r="G4" s="51"/>
      <c r="H4" s="51"/>
      <c r="I4" s="783"/>
      <c r="J4" s="51"/>
      <c r="K4" s="53"/>
      <c r="L4" s="17"/>
    </row>
    <row r="5" spans="1:12" ht="15.75">
      <c r="A5" s="930" t="s">
        <v>1</v>
      </c>
      <c r="B5" s="933" t="s">
        <v>2</v>
      </c>
      <c r="C5" s="930" t="s">
        <v>3</v>
      </c>
      <c r="D5" s="930" t="s">
        <v>4</v>
      </c>
      <c r="E5" s="929" t="s">
        <v>5</v>
      </c>
      <c r="F5" s="929" t="s">
        <v>6</v>
      </c>
      <c r="G5" s="929" t="s">
        <v>7</v>
      </c>
      <c r="H5" s="930" t="s">
        <v>8</v>
      </c>
      <c r="I5" s="931" t="s">
        <v>9</v>
      </c>
      <c r="J5" s="930" t="s">
        <v>10</v>
      </c>
      <c r="K5" s="929" t="s">
        <v>11</v>
      </c>
      <c r="L5" s="17"/>
    </row>
    <row r="6" spans="1:12" ht="114.75" customHeight="1">
      <c r="A6" s="930"/>
      <c r="B6" s="933"/>
      <c r="C6" s="930"/>
      <c r="D6" s="930"/>
      <c r="E6" s="929"/>
      <c r="F6" s="929"/>
      <c r="G6" s="929"/>
      <c r="H6" s="930"/>
      <c r="I6" s="931"/>
      <c r="J6" s="930"/>
      <c r="K6" s="929"/>
      <c r="L6" s="17"/>
    </row>
    <row r="7" spans="1:12" ht="15.75">
      <c r="A7" s="17">
        <v>1</v>
      </c>
      <c r="B7" s="43">
        <v>2</v>
      </c>
      <c r="C7" s="17">
        <v>3</v>
      </c>
      <c r="D7" s="17">
        <v>4</v>
      </c>
      <c r="E7" s="43">
        <v>5</v>
      </c>
      <c r="F7" s="17">
        <v>6</v>
      </c>
      <c r="G7" s="17">
        <v>7</v>
      </c>
      <c r="H7" s="17">
        <v>8</v>
      </c>
      <c r="I7" s="506">
        <v>9</v>
      </c>
      <c r="J7" s="17">
        <v>10</v>
      </c>
      <c r="K7" s="43">
        <v>11</v>
      </c>
      <c r="L7" s="17"/>
    </row>
    <row r="8" spans="1:12" ht="189" customHeight="1">
      <c r="A8" s="10">
        <v>1</v>
      </c>
      <c r="B8" s="18" t="s">
        <v>12</v>
      </c>
      <c r="C8" s="54">
        <v>61140004257</v>
      </c>
      <c r="D8" s="18" t="s">
        <v>24</v>
      </c>
      <c r="E8" s="19">
        <v>44579</v>
      </c>
      <c r="F8" s="20" t="s">
        <v>23</v>
      </c>
      <c r="G8" s="10" t="s">
        <v>25</v>
      </c>
      <c r="H8" s="10" t="s">
        <v>14</v>
      </c>
      <c r="I8" s="784" t="s">
        <v>13</v>
      </c>
      <c r="J8" s="575" t="s">
        <v>26</v>
      </c>
      <c r="K8" s="19">
        <v>44566</v>
      </c>
      <c r="L8" s="17"/>
    </row>
    <row r="9" spans="1:11" ht="78.75">
      <c r="A9" s="18">
        <v>2</v>
      </c>
      <c r="B9" s="61" t="s">
        <v>18</v>
      </c>
      <c r="C9" s="40">
        <v>160340001218</v>
      </c>
      <c r="D9" s="10" t="s">
        <v>27</v>
      </c>
      <c r="E9" s="22">
        <v>44580</v>
      </c>
      <c r="F9" s="503">
        <v>0.4166666666666667</v>
      </c>
      <c r="G9" s="576" t="s">
        <v>28</v>
      </c>
      <c r="H9" s="10" t="s">
        <v>15</v>
      </c>
      <c r="I9" s="785" t="s">
        <v>13</v>
      </c>
      <c r="J9" s="29" t="s">
        <v>22</v>
      </c>
      <c r="K9" s="22">
        <v>44566</v>
      </c>
    </row>
    <row r="10" spans="1:11" ht="78.75">
      <c r="A10" s="10">
        <v>3</v>
      </c>
      <c r="B10" s="61" t="s">
        <v>17</v>
      </c>
      <c r="C10" s="40">
        <v>70540006940</v>
      </c>
      <c r="D10" s="10" t="s">
        <v>29</v>
      </c>
      <c r="E10" s="22">
        <v>44580</v>
      </c>
      <c r="F10" s="503">
        <v>0.4166666666666667</v>
      </c>
      <c r="G10" s="576" t="s">
        <v>21</v>
      </c>
      <c r="H10" s="10" t="s">
        <v>15</v>
      </c>
      <c r="I10" s="785" t="s">
        <v>13</v>
      </c>
      <c r="J10" s="29" t="s">
        <v>22</v>
      </c>
      <c r="K10" s="22">
        <v>44566</v>
      </c>
    </row>
    <row r="11" spans="1:11" ht="94.5">
      <c r="A11" s="18">
        <v>4</v>
      </c>
      <c r="B11" s="65" t="s">
        <v>30</v>
      </c>
      <c r="C11" s="676">
        <v>140940009013</v>
      </c>
      <c r="D11" s="65" t="s">
        <v>31</v>
      </c>
      <c r="E11" s="130">
        <v>44588</v>
      </c>
      <c r="F11" s="314" t="s">
        <v>19</v>
      </c>
      <c r="G11" s="65" t="s">
        <v>32</v>
      </c>
      <c r="H11" s="65" t="s">
        <v>33</v>
      </c>
      <c r="I11" s="786" t="s">
        <v>20</v>
      </c>
      <c r="J11" s="4" t="s">
        <v>16</v>
      </c>
      <c r="K11" s="5">
        <v>44566</v>
      </c>
    </row>
    <row r="12" spans="1:11" ht="110.25">
      <c r="A12" s="10">
        <v>5</v>
      </c>
      <c r="B12" s="115" t="s">
        <v>34</v>
      </c>
      <c r="C12" s="194">
        <v>70940024438</v>
      </c>
      <c r="D12" s="115" t="s">
        <v>35</v>
      </c>
      <c r="E12" s="27">
        <v>44587</v>
      </c>
      <c r="F12" s="501">
        <v>0.4583333333333333</v>
      </c>
      <c r="G12" s="115" t="s">
        <v>36</v>
      </c>
      <c r="H12" s="115" t="s">
        <v>37</v>
      </c>
      <c r="I12" s="673" t="s">
        <v>38</v>
      </c>
      <c r="J12" s="115" t="s">
        <v>39</v>
      </c>
      <c r="K12" s="27">
        <v>44572</v>
      </c>
    </row>
    <row r="13" spans="1:11" ht="94.5">
      <c r="A13" s="18">
        <v>6</v>
      </c>
      <c r="B13" s="188" t="s">
        <v>40</v>
      </c>
      <c r="C13" s="677">
        <v>141240022622</v>
      </c>
      <c r="D13" s="65" t="s">
        <v>41</v>
      </c>
      <c r="E13" s="66">
        <v>44587</v>
      </c>
      <c r="F13" s="42">
        <v>0.625</v>
      </c>
      <c r="G13" s="65" t="s">
        <v>42</v>
      </c>
      <c r="H13" s="65" t="s">
        <v>43</v>
      </c>
      <c r="I13" s="673" t="s">
        <v>44</v>
      </c>
      <c r="J13" s="65" t="s">
        <v>45</v>
      </c>
      <c r="K13" s="27">
        <v>44572</v>
      </c>
    </row>
    <row r="14" spans="1:11" ht="78.75">
      <c r="A14" s="10">
        <v>7</v>
      </c>
      <c r="B14" s="297" t="s">
        <v>46</v>
      </c>
      <c r="C14" s="34">
        <v>150340010156</v>
      </c>
      <c r="D14" s="10" t="s">
        <v>47</v>
      </c>
      <c r="E14" s="130">
        <v>44587</v>
      </c>
      <c r="F14" s="315" t="s">
        <v>48</v>
      </c>
      <c r="G14" s="3" t="s">
        <v>49</v>
      </c>
      <c r="H14" s="10" t="s">
        <v>50</v>
      </c>
      <c r="I14" s="835" t="s">
        <v>13</v>
      </c>
      <c r="J14" s="29" t="s">
        <v>51</v>
      </c>
      <c r="K14" s="577">
        <v>44572</v>
      </c>
    </row>
    <row r="15" spans="1:11" ht="94.5">
      <c r="A15" s="18">
        <v>8</v>
      </c>
      <c r="B15" s="157" t="s">
        <v>52</v>
      </c>
      <c r="C15" s="225">
        <v>100440014728</v>
      </c>
      <c r="D15" s="157" t="s">
        <v>53</v>
      </c>
      <c r="E15" s="166">
        <v>44594</v>
      </c>
      <c r="F15" s="179">
        <v>0.4583333333333333</v>
      </c>
      <c r="G15" s="288" t="s">
        <v>54</v>
      </c>
      <c r="H15" s="224" t="s">
        <v>55</v>
      </c>
      <c r="I15" s="772" t="s">
        <v>44</v>
      </c>
      <c r="J15" s="222" t="s">
        <v>56</v>
      </c>
      <c r="K15" s="250">
        <v>44574</v>
      </c>
    </row>
    <row r="16" spans="1:11" ht="94.5">
      <c r="A16" s="10">
        <v>9</v>
      </c>
      <c r="B16" s="318" t="s">
        <v>57</v>
      </c>
      <c r="C16" s="196">
        <v>151040020640</v>
      </c>
      <c r="D16" s="45" t="s">
        <v>58</v>
      </c>
      <c r="E16" s="316">
        <v>44589</v>
      </c>
      <c r="F16" s="317">
        <v>0.4166666666666667</v>
      </c>
      <c r="G16" s="320" t="s">
        <v>59</v>
      </c>
      <c r="H16" s="137" t="s">
        <v>60</v>
      </c>
      <c r="I16" s="772" t="s">
        <v>44</v>
      </c>
      <c r="J16" s="319" t="s">
        <v>61</v>
      </c>
      <c r="K16" s="250">
        <v>44574</v>
      </c>
    </row>
    <row r="17" spans="1:11" ht="78.75">
      <c r="A17" s="18">
        <v>10</v>
      </c>
      <c r="B17" s="297" t="s">
        <v>62</v>
      </c>
      <c r="C17" s="61">
        <v>60440015301</v>
      </c>
      <c r="D17" s="10" t="s">
        <v>63</v>
      </c>
      <c r="E17" s="159">
        <v>44588</v>
      </c>
      <c r="F17" s="503">
        <v>0.7083333333333334</v>
      </c>
      <c r="G17" s="10" t="s">
        <v>64</v>
      </c>
      <c r="H17" s="10" t="s">
        <v>65</v>
      </c>
      <c r="I17" s="835" t="s">
        <v>13</v>
      </c>
      <c r="J17" s="10" t="s">
        <v>66</v>
      </c>
      <c r="K17" s="578">
        <v>44574</v>
      </c>
    </row>
    <row r="18" spans="1:11" ht="78.75">
      <c r="A18" s="10">
        <v>11</v>
      </c>
      <c r="B18" s="297" t="s">
        <v>67</v>
      </c>
      <c r="C18" s="61">
        <v>160540009914</v>
      </c>
      <c r="D18" s="10" t="s">
        <v>68</v>
      </c>
      <c r="E18" s="159">
        <v>44589</v>
      </c>
      <c r="F18" s="503">
        <v>0.6666666666666666</v>
      </c>
      <c r="G18" s="10" t="s">
        <v>64</v>
      </c>
      <c r="H18" s="10" t="s">
        <v>65</v>
      </c>
      <c r="I18" s="835" t="s">
        <v>13</v>
      </c>
      <c r="J18" s="10" t="s">
        <v>66</v>
      </c>
      <c r="K18" s="578">
        <v>44574</v>
      </c>
    </row>
    <row r="19" spans="1:11" ht="94.5">
      <c r="A19" s="18">
        <v>12</v>
      </c>
      <c r="B19" s="10" t="s">
        <v>69</v>
      </c>
      <c r="C19" s="40">
        <v>111040014371</v>
      </c>
      <c r="D19" s="10" t="s">
        <v>70</v>
      </c>
      <c r="E19" s="159">
        <v>44587</v>
      </c>
      <c r="F19" s="20" t="s">
        <v>71</v>
      </c>
      <c r="G19" s="79" t="s">
        <v>72</v>
      </c>
      <c r="H19" s="79" t="s">
        <v>73</v>
      </c>
      <c r="I19" s="437" t="s">
        <v>74</v>
      </c>
      <c r="J19" s="10" t="s">
        <v>75</v>
      </c>
      <c r="K19" s="19">
        <v>44575</v>
      </c>
    </row>
    <row r="20" spans="1:11" ht="78.75">
      <c r="A20" s="10">
        <v>13</v>
      </c>
      <c r="B20" s="10" t="s">
        <v>76</v>
      </c>
      <c r="C20" s="61">
        <v>970640005479</v>
      </c>
      <c r="D20" s="10" t="s">
        <v>77</v>
      </c>
      <c r="E20" s="22" t="s">
        <v>78</v>
      </c>
      <c r="F20" s="10" t="s">
        <v>79</v>
      </c>
      <c r="G20" s="10" t="s">
        <v>80</v>
      </c>
      <c r="H20" s="10" t="s">
        <v>81</v>
      </c>
      <c r="I20" s="785" t="s">
        <v>13</v>
      </c>
      <c r="J20" s="29" t="s">
        <v>82</v>
      </c>
      <c r="K20" s="22">
        <v>44575</v>
      </c>
    </row>
    <row r="21" spans="1:11" ht="78.75">
      <c r="A21" s="18">
        <v>14</v>
      </c>
      <c r="B21" s="10" t="s">
        <v>83</v>
      </c>
      <c r="C21" s="61">
        <v>50940004826</v>
      </c>
      <c r="D21" s="10" t="s">
        <v>84</v>
      </c>
      <c r="E21" s="22" t="s">
        <v>78</v>
      </c>
      <c r="F21" s="13">
        <v>0.4166666666666667</v>
      </c>
      <c r="G21" s="10" t="s">
        <v>85</v>
      </c>
      <c r="H21" s="10" t="s">
        <v>81</v>
      </c>
      <c r="I21" s="785" t="s">
        <v>13</v>
      </c>
      <c r="J21" s="29" t="s">
        <v>82</v>
      </c>
      <c r="K21" s="22">
        <v>44575</v>
      </c>
    </row>
    <row r="22" spans="1:11" ht="94.5">
      <c r="A22" s="10">
        <v>15</v>
      </c>
      <c r="B22" s="572" t="s">
        <v>86</v>
      </c>
      <c r="C22" s="655">
        <v>100740005254</v>
      </c>
      <c r="D22" s="572" t="s">
        <v>87</v>
      </c>
      <c r="E22" s="290">
        <v>44592</v>
      </c>
      <c r="F22" s="179">
        <v>0.4583333333333333</v>
      </c>
      <c r="G22" s="115" t="s">
        <v>88</v>
      </c>
      <c r="H22" s="288" t="s">
        <v>89</v>
      </c>
      <c r="I22" s="772" t="s">
        <v>44</v>
      </c>
      <c r="J22" s="115" t="s">
        <v>90</v>
      </c>
      <c r="K22" s="27">
        <v>44575</v>
      </c>
    </row>
    <row r="23" spans="1:11" ht="110.25">
      <c r="A23" s="18">
        <v>16</v>
      </c>
      <c r="B23" s="18" t="s">
        <v>91</v>
      </c>
      <c r="C23" s="54">
        <v>40640009498</v>
      </c>
      <c r="D23" s="18" t="s">
        <v>92</v>
      </c>
      <c r="E23" s="35">
        <v>44594</v>
      </c>
      <c r="F23" s="160">
        <v>0.4583333333333333</v>
      </c>
      <c r="G23" s="150" t="s">
        <v>93</v>
      </c>
      <c r="H23" s="769" t="s">
        <v>94</v>
      </c>
      <c r="I23" s="770" t="s">
        <v>44</v>
      </c>
      <c r="J23" s="554" t="s">
        <v>56</v>
      </c>
      <c r="K23" s="561">
        <v>44575</v>
      </c>
    </row>
    <row r="24" spans="1:11" ht="94.5">
      <c r="A24" s="10">
        <v>17</v>
      </c>
      <c r="B24" s="579" t="s">
        <v>95</v>
      </c>
      <c r="C24" s="579">
        <v>130840006886</v>
      </c>
      <c r="D24" s="9" t="s">
        <v>96</v>
      </c>
      <c r="E24" s="580">
        <v>44594</v>
      </c>
      <c r="F24" s="9" t="s">
        <v>97</v>
      </c>
      <c r="G24" s="9" t="s">
        <v>98</v>
      </c>
      <c r="H24" s="9" t="s">
        <v>99</v>
      </c>
      <c r="I24" s="787" t="s">
        <v>44</v>
      </c>
      <c r="J24" s="334" t="s">
        <v>56</v>
      </c>
      <c r="K24" s="580">
        <v>44575</v>
      </c>
    </row>
    <row r="25" spans="1:11" ht="94.5">
      <c r="A25" s="18">
        <v>18</v>
      </c>
      <c r="B25" s="9" t="s">
        <v>100</v>
      </c>
      <c r="C25" s="579">
        <v>171140002898</v>
      </c>
      <c r="D25" s="9" t="s">
        <v>101</v>
      </c>
      <c r="E25" s="581" t="s">
        <v>102</v>
      </c>
      <c r="F25" s="334" t="s">
        <v>97</v>
      </c>
      <c r="G25" s="334" t="s">
        <v>103</v>
      </c>
      <c r="H25" s="334" t="s">
        <v>104</v>
      </c>
      <c r="I25" s="437" t="s">
        <v>44</v>
      </c>
      <c r="J25" s="9" t="s">
        <v>105</v>
      </c>
      <c r="K25" s="582" t="s">
        <v>106</v>
      </c>
    </row>
    <row r="26" spans="1:11" ht="94.5">
      <c r="A26" s="10">
        <v>19</v>
      </c>
      <c r="B26" s="583" t="s">
        <v>107</v>
      </c>
      <c r="C26" s="678" t="s">
        <v>108</v>
      </c>
      <c r="D26" s="9" t="s">
        <v>109</v>
      </c>
      <c r="E26" s="584" t="s">
        <v>110</v>
      </c>
      <c r="F26" s="585" t="s">
        <v>111</v>
      </c>
      <c r="G26" s="9" t="s">
        <v>109</v>
      </c>
      <c r="H26" s="9" t="s">
        <v>112</v>
      </c>
      <c r="I26" s="506" t="s">
        <v>113</v>
      </c>
      <c r="J26" s="586" t="s">
        <v>114</v>
      </c>
      <c r="K26" s="582" t="s">
        <v>106</v>
      </c>
    </row>
    <row r="27" spans="1:11" ht="141.75">
      <c r="A27" s="18">
        <v>20</v>
      </c>
      <c r="B27" s="115" t="s">
        <v>115</v>
      </c>
      <c r="C27" s="194">
        <v>110940019560</v>
      </c>
      <c r="D27" s="115" t="s">
        <v>116</v>
      </c>
      <c r="E27" s="362">
        <v>44599</v>
      </c>
      <c r="F27" s="587">
        <v>0.4791666666666667</v>
      </c>
      <c r="G27" s="115" t="s">
        <v>117</v>
      </c>
      <c r="H27" s="115" t="s">
        <v>118</v>
      </c>
      <c r="I27" s="673" t="s">
        <v>38</v>
      </c>
      <c r="J27" s="126" t="s">
        <v>119</v>
      </c>
      <c r="K27" s="290">
        <v>44578</v>
      </c>
    </row>
    <row r="28" spans="1:11" ht="94.5">
      <c r="A28" s="10">
        <v>21</v>
      </c>
      <c r="B28" s="673" t="s">
        <v>120</v>
      </c>
      <c r="C28" s="525">
        <v>70740005494</v>
      </c>
      <c r="D28" s="673" t="s">
        <v>121</v>
      </c>
      <c r="E28" s="480">
        <v>44594</v>
      </c>
      <c r="F28" s="777" t="s">
        <v>97</v>
      </c>
      <c r="G28" s="778" t="s">
        <v>98</v>
      </c>
      <c r="H28" s="771" t="s">
        <v>122</v>
      </c>
      <c r="I28" s="772" t="s">
        <v>44</v>
      </c>
      <c r="J28" s="673" t="s">
        <v>56</v>
      </c>
      <c r="K28" s="779">
        <v>44578</v>
      </c>
    </row>
    <row r="29" spans="1:11" ht="78.75">
      <c r="A29" s="18">
        <v>22</v>
      </c>
      <c r="B29" s="10" t="s">
        <v>123</v>
      </c>
      <c r="C29" s="40">
        <v>111040006747</v>
      </c>
      <c r="D29" s="588" t="s">
        <v>124</v>
      </c>
      <c r="E29" s="159">
        <v>44594</v>
      </c>
      <c r="F29" s="589">
        <v>0.5</v>
      </c>
      <c r="G29" s="588" t="s">
        <v>125</v>
      </c>
      <c r="H29" s="10" t="s">
        <v>126</v>
      </c>
      <c r="I29" s="835" t="s">
        <v>13</v>
      </c>
      <c r="J29" s="10" t="s">
        <v>39</v>
      </c>
      <c r="K29" s="5">
        <v>44578</v>
      </c>
    </row>
    <row r="30" spans="1:11" ht="78.75">
      <c r="A30" s="10">
        <v>23</v>
      </c>
      <c r="B30" s="61" t="s">
        <v>128</v>
      </c>
      <c r="C30" s="40">
        <v>60340016592</v>
      </c>
      <c r="D30" s="10" t="s">
        <v>129</v>
      </c>
      <c r="E30" s="22" t="s">
        <v>127</v>
      </c>
      <c r="F30" s="503">
        <v>0.4166666666666667</v>
      </c>
      <c r="G30" s="576" t="s">
        <v>130</v>
      </c>
      <c r="H30" s="10" t="s">
        <v>15</v>
      </c>
      <c r="I30" s="785" t="s">
        <v>13</v>
      </c>
      <c r="J30" s="29" t="s">
        <v>22</v>
      </c>
      <c r="K30" s="19">
        <v>44578</v>
      </c>
    </row>
    <row r="31" spans="1:11" ht="204.75">
      <c r="A31" s="18">
        <v>24</v>
      </c>
      <c r="B31" s="590" t="s">
        <v>131</v>
      </c>
      <c r="C31" s="679">
        <v>60540000860</v>
      </c>
      <c r="D31" s="591" t="s">
        <v>132</v>
      </c>
      <c r="E31" s="592" t="s">
        <v>133</v>
      </c>
      <c r="F31" s="157" t="s">
        <v>134</v>
      </c>
      <c r="G31" s="157" t="s">
        <v>135</v>
      </c>
      <c r="H31" s="593" t="s">
        <v>136</v>
      </c>
      <c r="I31" s="788" t="s">
        <v>137</v>
      </c>
      <c r="J31" s="593" t="s">
        <v>138</v>
      </c>
      <c r="K31" s="290">
        <v>44579</v>
      </c>
    </row>
    <row r="32" spans="1:11" ht="78.75">
      <c r="A32" s="10">
        <v>25</v>
      </c>
      <c r="B32" s="10" t="s">
        <v>139</v>
      </c>
      <c r="C32" s="562">
        <v>120840002524</v>
      </c>
      <c r="D32" s="506" t="s">
        <v>140</v>
      </c>
      <c r="E32" s="520">
        <v>44592</v>
      </c>
      <c r="F32" s="508">
        <v>0.4583333333333333</v>
      </c>
      <c r="G32" s="481" t="s">
        <v>141</v>
      </c>
      <c r="H32" s="506" t="s">
        <v>142</v>
      </c>
      <c r="I32" s="835" t="s">
        <v>13</v>
      </c>
      <c r="J32" s="506" t="s">
        <v>143</v>
      </c>
      <c r="K32" s="780">
        <v>44578</v>
      </c>
    </row>
    <row r="33" spans="1:11" ht="110.25">
      <c r="A33" s="18">
        <v>26</v>
      </c>
      <c r="B33" s="60" t="s">
        <v>144</v>
      </c>
      <c r="C33" s="184">
        <v>21140001542</v>
      </c>
      <c r="D33" s="115" t="s">
        <v>145</v>
      </c>
      <c r="E33" s="130" t="s">
        <v>146</v>
      </c>
      <c r="F33" s="179">
        <v>0.4583333333333333</v>
      </c>
      <c r="G33" s="594" t="s">
        <v>147</v>
      </c>
      <c r="H33" s="115" t="s">
        <v>148</v>
      </c>
      <c r="I33" s="673" t="s">
        <v>38</v>
      </c>
      <c r="J33" s="4" t="s">
        <v>149</v>
      </c>
      <c r="K33" s="290">
        <v>44580</v>
      </c>
    </row>
    <row r="34" spans="1:11" ht="94.5">
      <c r="A34" s="10">
        <v>27</v>
      </c>
      <c r="B34" s="579" t="s">
        <v>150</v>
      </c>
      <c r="C34" s="579">
        <v>150640020688</v>
      </c>
      <c r="D34" s="9" t="s">
        <v>151</v>
      </c>
      <c r="E34" s="580">
        <v>44592</v>
      </c>
      <c r="F34" s="595">
        <v>0.5</v>
      </c>
      <c r="G34" s="9" t="s">
        <v>152</v>
      </c>
      <c r="H34" s="9" t="s">
        <v>153</v>
      </c>
      <c r="I34" s="787" t="s">
        <v>44</v>
      </c>
      <c r="J34" s="334" t="s">
        <v>154</v>
      </c>
      <c r="K34" s="580">
        <v>44579</v>
      </c>
    </row>
    <row r="35" spans="1:11" ht="78.75">
      <c r="A35" s="18">
        <v>28</v>
      </c>
      <c r="B35" s="10" t="s">
        <v>139</v>
      </c>
      <c r="C35" s="40">
        <v>120840002524</v>
      </c>
      <c r="D35" s="17" t="s">
        <v>140</v>
      </c>
      <c r="E35" s="159">
        <v>44592</v>
      </c>
      <c r="F35" s="13">
        <v>0.4583333333333333</v>
      </c>
      <c r="G35" s="588" t="s">
        <v>141</v>
      </c>
      <c r="H35" s="17" t="s">
        <v>142</v>
      </c>
      <c r="I35" s="835" t="s">
        <v>13</v>
      </c>
      <c r="J35" s="17" t="s">
        <v>143</v>
      </c>
      <c r="K35" s="5">
        <v>44578</v>
      </c>
    </row>
    <row r="36" spans="1:11" ht="141.75">
      <c r="A36" s="10">
        <v>29</v>
      </c>
      <c r="B36" s="115" t="s">
        <v>155</v>
      </c>
      <c r="C36" s="184">
        <v>21140001542</v>
      </c>
      <c r="D36" s="115" t="s">
        <v>156</v>
      </c>
      <c r="E36" s="290" t="s">
        <v>146</v>
      </c>
      <c r="F36" s="179">
        <v>0.4583333333333333</v>
      </c>
      <c r="G36" s="596" t="s">
        <v>157</v>
      </c>
      <c r="H36" s="115" t="s">
        <v>158</v>
      </c>
      <c r="I36" s="673" t="s">
        <v>159</v>
      </c>
      <c r="J36" s="187" t="s">
        <v>149</v>
      </c>
      <c r="K36" s="290">
        <v>44580</v>
      </c>
    </row>
    <row r="37" spans="1:11" ht="63">
      <c r="A37" s="18">
        <v>30</v>
      </c>
      <c r="B37" s="10" t="s">
        <v>160</v>
      </c>
      <c r="C37" s="40">
        <v>10540000475</v>
      </c>
      <c r="D37" s="172" t="s">
        <v>161</v>
      </c>
      <c r="E37" s="159">
        <v>44602</v>
      </c>
      <c r="F37" s="589">
        <v>0.625</v>
      </c>
      <c r="G37" s="588" t="s">
        <v>162</v>
      </c>
      <c r="H37" s="10" t="s">
        <v>163</v>
      </c>
      <c r="I37" s="835" t="s">
        <v>164</v>
      </c>
      <c r="J37" s="10" t="s">
        <v>16</v>
      </c>
      <c r="K37" s="165">
        <v>44579</v>
      </c>
    </row>
    <row r="38" spans="1:11" ht="78.75">
      <c r="A38" s="10">
        <v>31</v>
      </c>
      <c r="B38" s="54" t="s">
        <v>165</v>
      </c>
      <c r="C38" s="461">
        <v>90540015438</v>
      </c>
      <c r="D38" s="18" t="s">
        <v>166</v>
      </c>
      <c r="E38" s="59" t="s">
        <v>167</v>
      </c>
      <c r="F38" s="13">
        <v>0.6666666666666666</v>
      </c>
      <c r="G38" s="17" t="s">
        <v>168</v>
      </c>
      <c r="H38" s="17" t="s">
        <v>169</v>
      </c>
      <c r="I38" s="835" t="s">
        <v>164</v>
      </c>
      <c r="J38" s="18" t="s">
        <v>170</v>
      </c>
      <c r="K38" s="165">
        <v>44579</v>
      </c>
    </row>
    <row r="39" spans="1:11" ht="189">
      <c r="A39" s="18">
        <v>32</v>
      </c>
      <c r="B39" s="253" t="s">
        <v>171</v>
      </c>
      <c r="C39" s="342">
        <v>120140000822</v>
      </c>
      <c r="D39" s="251" t="s">
        <v>172</v>
      </c>
      <c r="E39" s="321" t="s">
        <v>167</v>
      </c>
      <c r="F39" s="249">
        <v>0.6875</v>
      </c>
      <c r="G39" s="322" t="s">
        <v>168</v>
      </c>
      <c r="H39" s="322" t="s">
        <v>173</v>
      </c>
      <c r="I39" s="778" t="s">
        <v>174</v>
      </c>
      <c r="J39" s="251" t="s">
        <v>170</v>
      </c>
      <c r="K39" s="290">
        <v>44580</v>
      </c>
    </row>
    <row r="40" spans="1:11" ht="110.25">
      <c r="A40" s="10">
        <v>33</v>
      </c>
      <c r="B40" s="10" t="s">
        <v>175</v>
      </c>
      <c r="C40" s="40">
        <v>181040012199</v>
      </c>
      <c r="D40" s="588" t="s">
        <v>176</v>
      </c>
      <c r="E40" s="159">
        <v>44594</v>
      </c>
      <c r="F40" s="589" t="s">
        <v>177</v>
      </c>
      <c r="G40" s="588" t="s">
        <v>178</v>
      </c>
      <c r="H40" s="10" t="s">
        <v>179</v>
      </c>
      <c r="I40" s="835" t="s">
        <v>38</v>
      </c>
      <c r="J40" s="126" t="s">
        <v>119</v>
      </c>
      <c r="K40" s="5">
        <v>44581</v>
      </c>
    </row>
    <row r="41" spans="1:11" ht="78.75">
      <c r="A41" s="18">
        <v>34</v>
      </c>
      <c r="B41" s="597" t="s">
        <v>180</v>
      </c>
      <c r="C41" s="54">
        <v>30640022106</v>
      </c>
      <c r="D41" s="18" t="s">
        <v>181</v>
      </c>
      <c r="E41" s="19">
        <v>44595</v>
      </c>
      <c r="F41" s="20" t="s">
        <v>182</v>
      </c>
      <c r="G41" s="18" t="s">
        <v>183</v>
      </c>
      <c r="H41" s="79" t="s">
        <v>184</v>
      </c>
      <c r="I41" s="784" t="s">
        <v>13</v>
      </c>
      <c r="J41" s="575" t="s">
        <v>185</v>
      </c>
      <c r="K41" s="19">
        <v>44581</v>
      </c>
    </row>
    <row r="42" spans="1:11" ht="94.5">
      <c r="A42" s="10">
        <v>35</v>
      </c>
      <c r="B42" s="579" t="s">
        <v>186</v>
      </c>
      <c r="C42" s="680">
        <v>170240006722</v>
      </c>
      <c r="D42" s="9" t="s">
        <v>187</v>
      </c>
      <c r="E42" s="580" t="s">
        <v>188</v>
      </c>
      <c r="F42" s="598">
        <v>0.4583333333333333</v>
      </c>
      <c r="G42" s="9" t="s">
        <v>189</v>
      </c>
      <c r="H42" s="9" t="s">
        <v>190</v>
      </c>
      <c r="I42" s="506" t="s">
        <v>44</v>
      </c>
      <c r="J42" s="586" t="s">
        <v>45</v>
      </c>
      <c r="K42" s="582" t="s">
        <v>191</v>
      </c>
    </row>
    <row r="43" spans="1:15" ht="63">
      <c r="A43" s="18">
        <v>36</v>
      </c>
      <c r="B43" s="194" t="s">
        <v>192</v>
      </c>
      <c r="C43" s="194">
        <v>110940009662</v>
      </c>
      <c r="D43" s="599" t="s">
        <v>193</v>
      </c>
      <c r="E43" s="362" t="s">
        <v>194</v>
      </c>
      <c r="F43" s="501">
        <v>0.4166666666666667</v>
      </c>
      <c r="G43" s="115" t="s">
        <v>195</v>
      </c>
      <c r="H43" s="115" t="s">
        <v>196</v>
      </c>
      <c r="I43" s="778" t="s">
        <v>197</v>
      </c>
      <c r="J43" s="115" t="s">
        <v>198</v>
      </c>
      <c r="K43" s="290">
        <v>44581</v>
      </c>
      <c r="O43" s="194"/>
    </row>
    <row r="44" spans="1:11" ht="78.75">
      <c r="A44" s="10">
        <v>37</v>
      </c>
      <c r="B44" s="10" t="s">
        <v>199</v>
      </c>
      <c r="C44" s="61">
        <v>20240005566</v>
      </c>
      <c r="D44" s="10" t="s">
        <v>200</v>
      </c>
      <c r="E44" s="22">
        <v>44589</v>
      </c>
      <c r="F44" s="503">
        <v>0.4166666666666667</v>
      </c>
      <c r="G44" s="10" t="s">
        <v>201</v>
      </c>
      <c r="H44" s="10" t="s">
        <v>202</v>
      </c>
      <c r="I44" s="785" t="s">
        <v>13</v>
      </c>
      <c r="J44" s="29" t="s">
        <v>203</v>
      </c>
      <c r="K44" s="22">
        <v>44579</v>
      </c>
    </row>
    <row r="45" spans="1:11" ht="141.75">
      <c r="A45" s="18">
        <v>38</v>
      </c>
      <c r="B45" s="115" t="s">
        <v>204</v>
      </c>
      <c r="C45" s="184">
        <v>980940000807</v>
      </c>
      <c r="D45" s="115" t="s">
        <v>205</v>
      </c>
      <c r="E45" s="27">
        <v>44600</v>
      </c>
      <c r="F45" s="179">
        <v>0.4583333333333333</v>
      </c>
      <c r="G45" s="115" t="s">
        <v>206</v>
      </c>
      <c r="H45" s="115" t="s">
        <v>207</v>
      </c>
      <c r="I45" s="673" t="s">
        <v>208</v>
      </c>
      <c r="J45" s="115" t="s">
        <v>209</v>
      </c>
      <c r="K45" s="235">
        <v>44582</v>
      </c>
    </row>
    <row r="46" spans="1:11" ht="315">
      <c r="A46" s="10">
        <v>39</v>
      </c>
      <c r="B46" s="554" t="s">
        <v>210</v>
      </c>
      <c r="C46" s="562">
        <v>60940003166</v>
      </c>
      <c r="D46" s="554" t="s">
        <v>211</v>
      </c>
      <c r="E46" s="561">
        <v>44601</v>
      </c>
      <c r="F46" s="781">
        <v>0.4583333333333333</v>
      </c>
      <c r="G46" s="782" t="s">
        <v>212</v>
      </c>
      <c r="H46" s="769" t="s">
        <v>213</v>
      </c>
      <c r="I46" s="770" t="s">
        <v>44</v>
      </c>
      <c r="J46" s="554" t="s">
        <v>56</v>
      </c>
      <c r="K46" s="561">
        <v>44582</v>
      </c>
    </row>
    <row r="47" spans="1:14" ht="110.25">
      <c r="A47" s="18">
        <v>40</v>
      </c>
      <c r="B47" s="636" t="s">
        <v>215</v>
      </c>
      <c r="C47" s="600" t="s">
        <v>214</v>
      </c>
      <c r="D47" s="323" t="s">
        <v>216</v>
      </c>
      <c r="E47" s="601">
        <v>44601</v>
      </c>
      <c r="F47" s="323" t="s">
        <v>217</v>
      </c>
      <c r="G47" s="602">
        <v>0.4583333333333333</v>
      </c>
      <c r="H47" s="323" t="s">
        <v>218</v>
      </c>
      <c r="I47" s="414" t="s">
        <v>44</v>
      </c>
      <c r="J47" s="323" t="s">
        <v>219</v>
      </c>
      <c r="K47" s="601">
        <v>44582</v>
      </c>
      <c r="N47" s="636"/>
    </row>
    <row r="48" spans="1:14" ht="110.25">
      <c r="A48" s="10">
        <v>41</v>
      </c>
      <c r="B48" s="636" t="s">
        <v>221</v>
      </c>
      <c r="C48" s="600" t="s">
        <v>220</v>
      </c>
      <c r="D48" s="323" t="s">
        <v>222</v>
      </c>
      <c r="E48" s="601">
        <v>44601</v>
      </c>
      <c r="F48" s="323" t="s">
        <v>217</v>
      </c>
      <c r="G48" s="602">
        <v>0.5</v>
      </c>
      <c r="H48" s="323" t="s">
        <v>218</v>
      </c>
      <c r="I48" s="414" t="s">
        <v>44</v>
      </c>
      <c r="J48" s="323" t="s">
        <v>219</v>
      </c>
      <c r="K48" s="601">
        <v>44582</v>
      </c>
      <c r="N48" s="636"/>
    </row>
    <row r="49" spans="1:11" ht="78.75">
      <c r="A49" s="18">
        <v>42</v>
      </c>
      <c r="B49" s="9" t="s">
        <v>139</v>
      </c>
      <c r="C49" s="579">
        <v>120840002524</v>
      </c>
      <c r="D49" s="11" t="s">
        <v>223</v>
      </c>
      <c r="E49" s="580">
        <v>44592</v>
      </c>
      <c r="F49" s="595">
        <v>0.4583333333333333</v>
      </c>
      <c r="G49" s="9" t="s">
        <v>224</v>
      </c>
      <c r="H49" s="17" t="s">
        <v>225</v>
      </c>
      <c r="I49" s="785" t="s">
        <v>13</v>
      </c>
      <c r="J49" s="9" t="s">
        <v>143</v>
      </c>
      <c r="K49" s="22"/>
    </row>
    <row r="50" spans="1:11" ht="78.75">
      <c r="A50" s="10">
        <v>43</v>
      </c>
      <c r="B50" s="10" t="s">
        <v>226</v>
      </c>
      <c r="C50" s="61">
        <v>160640010753</v>
      </c>
      <c r="D50" s="588" t="s">
        <v>227</v>
      </c>
      <c r="E50" s="159">
        <v>44602</v>
      </c>
      <c r="F50" s="503">
        <v>0.4583333333333333</v>
      </c>
      <c r="G50" s="79" t="s">
        <v>228</v>
      </c>
      <c r="H50" s="79" t="s">
        <v>229</v>
      </c>
      <c r="I50" s="785" t="s">
        <v>13</v>
      </c>
      <c r="J50" s="10" t="s">
        <v>230</v>
      </c>
      <c r="K50" s="22"/>
    </row>
    <row r="51" spans="1:11" ht="110.25">
      <c r="A51" s="18">
        <v>44</v>
      </c>
      <c r="B51" s="115" t="s">
        <v>34</v>
      </c>
      <c r="C51" s="194">
        <v>70940024438</v>
      </c>
      <c r="D51" s="115" t="s">
        <v>231</v>
      </c>
      <c r="E51" s="362">
        <v>44606</v>
      </c>
      <c r="F51" s="179">
        <v>0.4583333333333333</v>
      </c>
      <c r="G51" s="115" t="s">
        <v>232</v>
      </c>
      <c r="H51" s="115" t="s">
        <v>37</v>
      </c>
      <c r="I51" s="673" t="s">
        <v>38</v>
      </c>
      <c r="J51" s="115" t="s">
        <v>39</v>
      </c>
      <c r="K51" s="362">
        <v>44588</v>
      </c>
    </row>
    <row r="52" spans="1:11" ht="110.25">
      <c r="A52" s="10">
        <v>45</v>
      </c>
      <c r="B52" s="603" t="s">
        <v>233</v>
      </c>
      <c r="C52" s="681">
        <v>141040013626</v>
      </c>
      <c r="D52" s="603" t="s">
        <v>234</v>
      </c>
      <c r="E52" s="324">
        <v>44603</v>
      </c>
      <c r="F52" s="604">
        <v>0.5</v>
      </c>
      <c r="G52" s="605" t="s">
        <v>235</v>
      </c>
      <c r="H52" s="325" t="s">
        <v>236</v>
      </c>
      <c r="I52" s="673" t="s">
        <v>38</v>
      </c>
      <c r="J52" s="603" t="s">
        <v>237</v>
      </c>
      <c r="K52" s="362">
        <v>44588</v>
      </c>
    </row>
    <row r="53" spans="1:11" ht="78.75">
      <c r="A53" s="18">
        <v>46</v>
      </c>
      <c r="B53" s="9" t="s">
        <v>139</v>
      </c>
      <c r="C53" s="579">
        <v>120840002524</v>
      </c>
      <c r="D53" s="11" t="s">
        <v>223</v>
      </c>
      <c r="E53" s="580">
        <v>44592</v>
      </c>
      <c r="F53" s="595">
        <v>0.4583333333333333</v>
      </c>
      <c r="G53" s="9" t="s">
        <v>224</v>
      </c>
      <c r="H53" s="17" t="s">
        <v>225</v>
      </c>
      <c r="I53" s="785" t="s">
        <v>13</v>
      </c>
      <c r="J53" s="9" t="s">
        <v>143</v>
      </c>
      <c r="K53" s="147"/>
    </row>
    <row r="54" spans="1:11" ht="78.75">
      <c r="A54" s="10">
        <v>47</v>
      </c>
      <c r="B54" s="10" t="s">
        <v>226</v>
      </c>
      <c r="C54" s="61">
        <v>160640010753</v>
      </c>
      <c r="D54" s="588" t="s">
        <v>227</v>
      </c>
      <c r="E54" s="159">
        <v>44602</v>
      </c>
      <c r="F54" s="503">
        <v>0.4583333333333333</v>
      </c>
      <c r="G54" s="79" t="s">
        <v>228</v>
      </c>
      <c r="H54" s="79" t="s">
        <v>229</v>
      </c>
      <c r="I54" s="785" t="s">
        <v>13</v>
      </c>
      <c r="J54" s="10" t="s">
        <v>230</v>
      </c>
      <c r="K54" s="183"/>
    </row>
    <row r="55" spans="1:11" ht="189">
      <c r="A55" s="18">
        <v>48</v>
      </c>
      <c r="B55" s="228" t="s">
        <v>238</v>
      </c>
      <c r="C55" s="377">
        <v>990640003456</v>
      </c>
      <c r="D55" s="4" t="s">
        <v>239</v>
      </c>
      <c r="E55" s="174">
        <v>44603</v>
      </c>
      <c r="F55" s="2">
        <v>0.4166666666666667</v>
      </c>
      <c r="G55" s="4" t="s">
        <v>240</v>
      </c>
      <c r="H55" s="4" t="s">
        <v>241</v>
      </c>
      <c r="I55" s="786" t="s">
        <v>242</v>
      </c>
      <c r="J55" s="175" t="s">
        <v>243</v>
      </c>
      <c r="K55" s="606">
        <v>44588</v>
      </c>
    </row>
    <row r="56" spans="1:11" ht="78.75">
      <c r="A56" s="10">
        <v>49</v>
      </c>
      <c r="B56" s="9" t="s">
        <v>244</v>
      </c>
      <c r="C56" s="61">
        <v>120140019781</v>
      </c>
      <c r="D56" s="17" t="s">
        <v>245</v>
      </c>
      <c r="E56" s="59">
        <v>44601</v>
      </c>
      <c r="F56" s="503">
        <v>0.4166666666666667</v>
      </c>
      <c r="G56" s="17" t="s">
        <v>246</v>
      </c>
      <c r="H56" s="17" t="s">
        <v>247</v>
      </c>
      <c r="I56" s="506" t="s">
        <v>13</v>
      </c>
      <c r="J56" s="17" t="s">
        <v>248</v>
      </c>
      <c r="K56" s="183" t="s">
        <v>249</v>
      </c>
    </row>
    <row r="57" spans="1:11" ht="173.25">
      <c r="A57" s="18">
        <v>50</v>
      </c>
      <c r="B57" s="10" t="s">
        <v>423</v>
      </c>
      <c r="C57" s="492" t="s">
        <v>424</v>
      </c>
      <c r="D57" s="17" t="s">
        <v>425</v>
      </c>
      <c r="E57" s="59">
        <v>44603</v>
      </c>
      <c r="F57" s="13">
        <v>0.4583333333333333</v>
      </c>
      <c r="G57" s="17" t="s">
        <v>240</v>
      </c>
      <c r="H57" s="17" t="s">
        <v>426</v>
      </c>
      <c r="I57" s="785" t="s">
        <v>13</v>
      </c>
      <c r="J57" s="17" t="s">
        <v>427</v>
      </c>
      <c r="K57" s="607">
        <v>44589</v>
      </c>
    </row>
    <row r="58" spans="1:11" ht="157.5">
      <c r="A58" s="10">
        <v>51</v>
      </c>
      <c r="B58" s="10" t="s">
        <v>428</v>
      </c>
      <c r="C58" s="492">
        <v>160740021564</v>
      </c>
      <c r="D58" s="17" t="s">
        <v>429</v>
      </c>
      <c r="E58" s="59">
        <v>44602</v>
      </c>
      <c r="F58" s="13">
        <v>0.4583333333333333</v>
      </c>
      <c r="G58" s="17" t="s">
        <v>240</v>
      </c>
      <c r="H58" s="17" t="s">
        <v>430</v>
      </c>
      <c r="I58" s="785" t="s">
        <v>13</v>
      </c>
      <c r="J58" s="17" t="s">
        <v>427</v>
      </c>
      <c r="K58" s="607">
        <v>44589</v>
      </c>
    </row>
    <row r="59" spans="1:11" ht="157.5">
      <c r="A59" s="18">
        <v>52</v>
      </c>
      <c r="B59" s="188" t="s">
        <v>250</v>
      </c>
      <c r="C59" s="677">
        <v>111040006330</v>
      </c>
      <c r="D59" s="189" t="s">
        <v>251</v>
      </c>
      <c r="E59" s="190">
        <v>44606</v>
      </c>
      <c r="F59" s="191">
        <v>0.4583333333333333</v>
      </c>
      <c r="G59" s="189" t="s">
        <v>252</v>
      </c>
      <c r="H59" s="189" t="s">
        <v>253</v>
      </c>
      <c r="I59" s="789" t="s">
        <v>44</v>
      </c>
      <c r="J59" s="189" t="s">
        <v>105</v>
      </c>
      <c r="K59" s="608">
        <v>44589</v>
      </c>
    </row>
    <row r="60" spans="1:11" ht="78.75">
      <c r="A60" s="10">
        <v>53</v>
      </c>
      <c r="B60" s="326" t="s">
        <v>254</v>
      </c>
      <c r="C60" s="609">
        <v>70440026793</v>
      </c>
      <c r="D60" s="329" t="s">
        <v>255</v>
      </c>
      <c r="E60" s="327">
        <v>44607</v>
      </c>
      <c r="F60" s="328" t="s">
        <v>48</v>
      </c>
      <c r="G60" s="329" t="s">
        <v>256</v>
      </c>
      <c r="H60" s="326" t="s">
        <v>257</v>
      </c>
      <c r="I60" s="790" t="s">
        <v>13</v>
      </c>
      <c r="J60" s="326" t="s">
        <v>258</v>
      </c>
      <c r="K60" s="608">
        <v>44589</v>
      </c>
    </row>
    <row r="61" spans="1:11" ht="78.75">
      <c r="A61" s="18">
        <v>54</v>
      </c>
      <c r="B61" s="326" t="s">
        <v>259</v>
      </c>
      <c r="C61" s="609">
        <v>990540004341</v>
      </c>
      <c r="D61" s="329" t="s">
        <v>260</v>
      </c>
      <c r="E61" s="327">
        <v>44607</v>
      </c>
      <c r="F61" s="328" t="s">
        <v>261</v>
      </c>
      <c r="G61" s="329" t="s">
        <v>256</v>
      </c>
      <c r="H61" s="326" t="s">
        <v>262</v>
      </c>
      <c r="I61" s="790" t="s">
        <v>13</v>
      </c>
      <c r="J61" s="326" t="s">
        <v>258</v>
      </c>
      <c r="K61" s="608">
        <v>44589</v>
      </c>
    </row>
    <row r="62" spans="1:11" ht="78.75">
      <c r="A62" s="10">
        <v>55</v>
      </c>
      <c r="B62" s="326" t="s">
        <v>263</v>
      </c>
      <c r="C62" s="609">
        <v>51240002024</v>
      </c>
      <c r="D62" s="326" t="s">
        <v>264</v>
      </c>
      <c r="E62" s="327">
        <v>44607</v>
      </c>
      <c r="F62" s="328" t="s">
        <v>48</v>
      </c>
      <c r="G62" s="329" t="s">
        <v>256</v>
      </c>
      <c r="H62" s="326" t="s">
        <v>265</v>
      </c>
      <c r="I62" s="790" t="s">
        <v>13</v>
      </c>
      <c r="J62" s="326" t="s">
        <v>258</v>
      </c>
      <c r="K62" s="608">
        <v>44589</v>
      </c>
    </row>
    <row r="63" spans="1:11" ht="78.75">
      <c r="A63" s="18">
        <v>56</v>
      </c>
      <c r="B63" s="9" t="s">
        <v>266</v>
      </c>
      <c r="C63" s="61">
        <v>111240014339</v>
      </c>
      <c r="D63" s="17" t="s">
        <v>267</v>
      </c>
      <c r="E63" s="59">
        <v>44607</v>
      </c>
      <c r="F63" s="13">
        <v>0.5</v>
      </c>
      <c r="G63" s="17" t="s">
        <v>268</v>
      </c>
      <c r="H63" s="17" t="s">
        <v>257</v>
      </c>
      <c r="I63" s="506" t="s">
        <v>13</v>
      </c>
      <c r="J63" s="17" t="s">
        <v>269</v>
      </c>
      <c r="K63" s="183"/>
    </row>
    <row r="64" spans="1:11" ht="78.75">
      <c r="A64" s="10">
        <v>57</v>
      </c>
      <c r="B64" s="9" t="s">
        <v>266</v>
      </c>
      <c r="C64" s="61">
        <v>111240014339</v>
      </c>
      <c r="D64" s="17" t="s">
        <v>267</v>
      </c>
      <c r="E64" s="59">
        <v>44607</v>
      </c>
      <c r="F64" s="13">
        <v>0.5</v>
      </c>
      <c r="G64" s="17" t="s">
        <v>268</v>
      </c>
      <c r="H64" s="17" t="s">
        <v>257</v>
      </c>
      <c r="I64" s="506" t="s">
        <v>13</v>
      </c>
      <c r="J64" s="17" t="s">
        <v>269</v>
      </c>
      <c r="K64" s="183"/>
    </row>
    <row r="65" spans="1:11" ht="157.5">
      <c r="A65" s="18">
        <v>58</v>
      </c>
      <c r="B65" s="64" t="s">
        <v>270</v>
      </c>
      <c r="C65" s="377">
        <v>640416400546</v>
      </c>
      <c r="D65" s="65" t="s">
        <v>271</v>
      </c>
      <c r="E65" s="66" t="s">
        <v>272</v>
      </c>
      <c r="F65" s="42">
        <v>0.638888888888889</v>
      </c>
      <c r="G65" s="65" t="s">
        <v>273</v>
      </c>
      <c r="H65" s="65" t="s">
        <v>253</v>
      </c>
      <c r="I65" s="835" t="s">
        <v>44</v>
      </c>
      <c r="J65" s="65" t="s">
        <v>105</v>
      </c>
      <c r="K65" s="19" t="s">
        <v>274</v>
      </c>
    </row>
    <row r="66" spans="1:11" ht="94.5">
      <c r="A66" s="10">
        <v>59</v>
      </c>
      <c r="B66" s="64" t="s">
        <v>275</v>
      </c>
      <c r="C66" s="377">
        <v>111240014537</v>
      </c>
      <c r="D66" s="65" t="s">
        <v>276</v>
      </c>
      <c r="E66" s="66" t="s">
        <v>272</v>
      </c>
      <c r="F66" s="42">
        <v>0.4583333333333333</v>
      </c>
      <c r="G66" s="65" t="s">
        <v>277</v>
      </c>
      <c r="H66" s="65" t="s">
        <v>43</v>
      </c>
      <c r="I66" s="835" t="s">
        <v>44</v>
      </c>
      <c r="J66" s="65" t="s">
        <v>105</v>
      </c>
      <c r="K66" s="19" t="s">
        <v>274</v>
      </c>
    </row>
    <row r="67" spans="1:11" ht="94.5">
      <c r="A67" s="18">
        <v>60</v>
      </c>
      <c r="B67" s="64" t="s">
        <v>278</v>
      </c>
      <c r="C67" s="377">
        <v>120240024682</v>
      </c>
      <c r="D67" s="65" t="s">
        <v>279</v>
      </c>
      <c r="E67" s="66" t="s">
        <v>272</v>
      </c>
      <c r="F67" s="42">
        <v>0.625</v>
      </c>
      <c r="G67" s="65" t="s">
        <v>280</v>
      </c>
      <c r="H67" s="65" t="s">
        <v>281</v>
      </c>
      <c r="I67" s="835" t="s">
        <v>44</v>
      </c>
      <c r="J67" s="65" t="s">
        <v>105</v>
      </c>
      <c r="K67" s="19" t="s">
        <v>274</v>
      </c>
    </row>
    <row r="68" spans="1:11" ht="78.75">
      <c r="A68" s="10">
        <v>61</v>
      </c>
      <c r="B68" s="9" t="s">
        <v>282</v>
      </c>
      <c r="C68" s="579">
        <v>181140030002</v>
      </c>
      <c r="D68" s="11" t="s">
        <v>283</v>
      </c>
      <c r="E68" s="580">
        <v>44607</v>
      </c>
      <c r="F68" s="595">
        <v>0.6458333333333334</v>
      </c>
      <c r="G68" s="9" t="s">
        <v>284</v>
      </c>
      <c r="H68" s="17" t="s">
        <v>285</v>
      </c>
      <c r="I68" s="506" t="s">
        <v>13</v>
      </c>
      <c r="J68" s="9" t="s">
        <v>143</v>
      </c>
      <c r="K68" s="147">
        <v>44593</v>
      </c>
    </row>
    <row r="69" spans="1:11" ht="78.75">
      <c r="A69" s="18">
        <v>62</v>
      </c>
      <c r="B69" s="61" t="s">
        <v>17</v>
      </c>
      <c r="C69" s="40">
        <v>70540006940</v>
      </c>
      <c r="D69" s="10" t="s">
        <v>29</v>
      </c>
      <c r="E69" s="22" t="s">
        <v>286</v>
      </c>
      <c r="F69" s="10" t="s">
        <v>287</v>
      </c>
      <c r="G69" s="576" t="s">
        <v>21</v>
      </c>
      <c r="H69" s="10" t="s">
        <v>288</v>
      </c>
      <c r="I69" s="785" t="s">
        <v>13</v>
      </c>
      <c r="J69" s="29" t="s">
        <v>22</v>
      </c>
      <c r="K69" s="22">
        <v>44592</v>
      </c>
    </row>
    <row r="70" spans="1:11" ht="78.75">
      <c r="A70" s="10">
        <v>63</v>
      </c>
      <c r="B70" s="61" t="s">
        <v>289</v>
      </c>
      <c r="C70" s="40">
        <v>150240026337</v>
      </c>
      <c r="D70" s="10" t="s">
        <v>290</v>
      </c>
      <c r="E70" s="22" t="s">
        <v>286</v>
      </c>
      <c r="F70" s="10" t="s">
        <v>291</v>
      </c>
      <c r="G70" s="576" t="s">
        <v>21</v>
      </c>
      <c r="H70" s="10" t="s">
        <v>288</v>
      </c>
      <c r="I70" s="785" t="s">
        <v>13</v>
      </c>
      <c r="J70" s="29" t="s">
        <v>22</v>
      </c>
      <c r="K70" s="22">
        <v>44592</v>
      </c>
    </row>
    <row r="71" spans="1:11" ht="78.75">
      <c r="A71" s="18">
        <v>64</v>
      </c>
      <c r="B71" s="61" t="s">
        <v>292</v>
      </c>
      <c r="C71" s="40">
        <v>90740013598</v>
      </c>
      <c r="D71" s="10" t="s">
        <v>293</v>
      </c>
      <c r="E71" s="22" t="s">
        <v>286</v>
      </c>
      <c r="F71" s="10" t="s">
        <v>294</v>
      </c>
      <c r="G71" s="576" t="s">
        <v>295</v>
      </c>
      <c r="H71" s="10" t="s">
        <v>288</v>
      </c>
      <c r="I71" s="785" t="s">
        <v>13</v>
      </c>
      <c r="J71" s="29" t="s">
        <v>22</v>
      </c>
      <c r="K71" s="22">
        <v>44592</v>
      </c>
    </row>
    <row r="72" spans="1:11" ht="78.75">
      <c r="A72" s="10">
        <v>65</v>
      </c>
      <c r="B72" s="61" t="s">
        <v>296</v>
      </c>
      <c r="C72" s="40">
        <v>160340001218</v>
      </c>
      <c r="D72" s="10" t="s">
        <v>297</v>
      </c>
      <c r="E72" s="22" t="s">
        <v>286</v>
      </c>
      <c r="F72" s="10" t="s">
        <v>294</v>
      </c>
      <c r="G72" s="576" t="s">
        <v>295</v>
      </c>
      <c r="H72" s="10" t="s">
        <v>288</v>
      </c>
      <c r="I72" s="785" t="s">
        <v>13</v>
      </c>
      <c r="J72" s="29" t="s">
        <v>22</v>
      </c>
      <c r="K72" s="22">
        <v>44592</v>
      </c>
    </row>
    <row r="73" spans="1:11" ht="78.75">
      <c r="A73" s="18">
        <v>66</v>
      </c>
      <c r="B73" s="61" t="s">
        <v>298</v>
      </c>
      <c r="C73" s="40">
        <v>60340016592</v>
      </c>
      <c r="D73" s="10" t="s">
        <v>299</v>
      </c>
      <c r="E73" s="22" t="s">
        <v>286</v>
      </c>
      <c r="F73" s="10" t="s">
        <v>300</v>
      </c>
      <c r="G73" s="576" t="s">
        <v>301</v>
      </c>
      <c r="H73" s="10" t="s">
        <v>288</v>
      </c>
      <c r="I73" s="785" t="s">
        <v>13</v>
      </c>
      <c r="J73" s="29" t="s">
        <v>22</v>
      </c>
      <c r="K73" s="22">
        <v>44592</v>
      </c>
    </row>
    <row r="74" spans="1:11" ht="78.75">
      <c r="A74" s="10">
        <v>67</v>
      </c>
      <c r="B74" s="61" t="s">
        <v>302</v>
      </c>
      <c r="C74" s="40">
        <v>620200278182</v>
      </c>
      <c r="D74" s="10" t="s">
        <v>303</v>
      </c>
      <c r="E74" s="22" t="s">
        <v>286</v>
      </c>
      <c r="F74" s="10" t="s">
        <v>304</v>
      </c>
      <c r="G74" s="576" t="s">
        <v>305</v>
      </c>
      <c r="H74" s="10" t="s">
        <v>288</v>
      </c>
      <c r="I74" s="785" t="s">
        <v>13</v>
      </c>
      <c r="J74" s="29" t="s">
        <v>22</v>
      </c>
      <c r="K74" s="22">
        <v>44592</v>
      </c>
    </row>
    <row r="75" spans="1:11" ht="78.75">
      <c r="A75" s="18">
        <v>68</v>
      </c>
      <c r="B75" s="61" t="s">
        <v>306</v>
      </c>
      <c r="C75" s="40">
        <v>130340012238</v>
      </c>
      <c r="D75" s="10" t="s">
        <v>307</v>
      </c>
      <c r="E75" s="22" t="s">
        <v>286</v>
      </c>
      <c r="F75" s="10" t="s">
        <v>304</v>
      </c>
      <c r="G75" s="576" t="s">
        <v>305</v>
      </c>
      <c r="H75" s="10" t="s">
        <v>288</v>
      </c>
      <c r="I75" s="785" t="s">
        <v>13</v>
      </c>
      <c r="J75" s="29" t="s">
        <v>22</v>
      </c>
      <c r="K75" s="22">
        <v>44592</v>
      </c>
    </row>
    <row r="76" spans="1:11" ht="78.75">
      <c r="A76" s="10">
        <v>69</v>
      </c>
      <c r="B76" s="61" t="s">
        <v>308</v>
      </c>
      <c r="C76" s="40">
        <v>120440005693</v>
      </c>
      <c r="D76" s="10" t="s">
        <v>309</v>
      </c>
      <c r="E76" s="22" t="s">
        <v>286</v>
      </c>
      <c r="F76" s="10" t="s">
        <v>287</v>
      </c>
      <c r="G76" s="576" t="s">
        <v>21</v>
      </c>
      <c r="H76" s="10" t="s">
        <v>288</v>
      </c>
      <c r="I76" s="785" t="s">
        <v>13</v>
      </c>
      <c r="J76" s="29" t="s">
        <v>22</v>
      </c>
      <c r="K76" s="22">
        <v>44592</v>
      </c>
    </row>
    <row r="77" spans="1:11" ht="78.75">
      <c r="A77" s="18">
        <v>70</v>
      </c>
      <c r="B77" s="61" t="s">
        <v>310</v>
      </c>
      <c r="C77" s="40">
        <v>120340008218</v>
      </c>
      <c r="D77" s="10" t="s">
        <v>311</v>
      </c>
      <c r="E77" s="22" t="s">
        <v>286</v>
      </c>
      <c r="F77" s="10" t="s">
        <v>287</v>
      </c>
      <c r="G77" s="576" t="s">
        <v>21</v>
      </c>
      <c r="H77" s="10" t="s">
        <v>288</v>
      </c>
      <c r="I77" s="785" t="s">
        <v>13</v>
      </c>
      <c r="J77" s="29" t="s">
        <v>22</v>
      </c>
      <c r="K77" s="22">
        <v>44592</v>
      </c>
    </row>
    <row r="78" spans="1:11" ht="315">
      <c r="A78" s="10">
        <v>71</v>
      </c>
      <c r="B78" s="330" t="s">
        <v>312</v>
      </c>
      <c r="C78" s="682">
        <v>80140017864</v>
      </c>
      <c r="D78" s="10" t="s">
        <v>313</v>
      </c>
      <c r="E78" s="35">
        <v>44615</v>
      </c>
      <c r="F78" s="160" t="s">
        <v>97</v>
      </c>
      <c r="G78" s="150" t="s">
        <v>54</v>
      </c>
      <c r="H78" s="769" t="s">
        <v>213</v>
      </c>
      <c r="I78" s="770" t="s">
        <v>44</v>
      </c>
      <c r="J78" s="554" t="s">
        <v>56</v>
      </c>
      <c r="K78" s="507">
        <v>44592</v>
      </c>
    </row>
    <row r="79" spans="1:11" ht="94.5">
      <c r="A79" s="18">
        <v>72</v>
      </c>
      <c r="B79" s="297" t="s">
        <v>314</v>
      </c>
      <c r="C79" s="683">
        <v>991040005077</v>
      </c>
      <c r="D79" s="65" t="s">
        <v>315</v>
      </c>
      <c r="E79" s="66" t="s">
        <v>316</v>
      </c>
      <c r="F79" s="42">
        <v>0.5</v>
      </c>
      <c r="G79" s="65" t="s">
        <v>42</v>
      </c>
      <c r="H79" s="65" t="s">
        <v>43</v>
      </c>
      <c r="I79" s="835" t="s">
        <v>44</v>
      </c>
      <c r="J79" s="65" t="s">
        <v>45</v>
      </c>
      <c r="K79" s="19">
        <v>44592</v>
      </c>
    </row>
    <row r="80" spans="1:11" ht="141.75">
      <c r="A80" s="10">
        <v>73</v>
      </c>
      <c r="B80" s="10" t="s">
        <v>317</v>
      </c>
      <c r="C80" s="40">
        <v>110240016005</v>
      </c>
      <c r="D80" s="10" t="s">
        <v>318</v>
      </c>
      <c r="E80" s="70">
        <v>44606</v>
      </c>
      <c r="F80" s="171" t="s">
        <v>319</v>
      </c>
      <c r="G80" s="10" t="s">
        <v>318</v>
      </c>
      <c r="H80" s="18" t="s">
        <v>320</v>
      </c>
      <c r="I80" s="835" t="s">
        <v>44</v>
      </c>
      <c r="J80" s="171" t="s">
        <v>321</v>
      </c>
      <c r="K80" s="127">
        <v>44592</v>
      </c>
    </row>
    <row r="81" spans="1:13" ht="78.75">
      <c r="A81" s="18">
        <v>74</v>
      </c>
      <c r="B81" s="9" t="s">
        <v>322</v>
      </c>
      <c r="C81" s="492">
        <v>70340013222</v>
      </c>
      <c r="D81" s="17" t="s">
        <v>323</v>
      </c>
      <c r="E81" s="59">
        <v>44608</v>
      </c>
      <c r="F81" s="13">
        <v>0.7083333333333334</v>
      </c>
      <c r="G81" s="17" t="s">
        <v>324</v>
      </c>
      <c r="H81" s="17" t="s">
        <v>325</v>
      </c>
      <c r="I81" s="785" t="s">
        <v>13</v>
      </c>
      <c r="J81" s="17" t="s">
        <v>170</v>
      </c>
      <c r="K81" s="22">
        <v>44596</v>
      </c>
      <c r="M81" s="13"/>
    </row>
    <row r="82" spans="1:11" ht="94.5">
      <c r="A82" s="10">
        <v>75</v>
      </c>
      <c r="B82" s="10" t="s">
        <v>326</v>
      </c>
      <c r="C82" s="40">
        <v>120640005829</v>
      </c>
      <c r="D82" s="611" t="s">
        <v>327</v>
      </c>
      <c r="E82" s="622">
        <v>44614</v>
      </c>
      <c r="F82" s="612" t="s">
        <v>328</v>
      </c>
      <c r="G82" s="611" t="s">
        <v>329</v>
      </c>
      <c r="H82" s="611" t="s">
        <v>330</v>
      </c>
      <c r="I82" s="835" t="s">
        <v>44</v>
      </c>
      <c r="J82" s="610" t="s">
        <v>331</v>
      </c>
      <c r="K82" s="19">
        <v>44600</v>
      </c>
    </row>
    <row r="83" spans="1:11" ht="94.5">
      <c r="A83" s="18">
        <v>76</v>
      </c>
      <c r="B83" s="10" t="s">
        <v>332</v>
      </c>
      <c r="C83" s="40">
        <v>90140005961</v>
      </c>
      <c r="D83" s="611" t="s">
        <v>333</v>
      </c>
      <c r="E83" s="622">
        <v>44614</v>
      </c>
      <c r="F83" s="612" t="s">
        <v>19</v>
      </c>
      <c r="G83" s="611" t="s">
        <v>334</v>
      </c>
      <c r="H83" s="611" t="s">
        <v>335</v>
      </c>
      <c r="I83" s="835" t="s">
        <v>44</v>
      </c>
      <c r="J83" s="610" t="s">
        <v>331</v>
      </c>
      <c r="K83" s="19">
        <v>44600</v>
      </c>
    </row>
    <row r="84" spans="1:11" ht="94.5">
      <c r="A84" s="10">
        <v>77</v>
      </c>
      <c r="B84" s="10" t="s">
        <v>336</v>
      </c>
      <c r="C84" s="40" t="s">
        <v>337</v>
      </c>
      <c r="D84" s="611" t="s">
        <v>338</v>
      </c>
      <c r="E84" s="622">
        <v>44614</v>
      </c>
      <c r="F84" s="612" t="s">
        <v>339</v>
      </c>
      <c r="G84" s="611" t="s">
        <v>340</v>
      </c>
      <c r="H84" s="611" t="s">
        <v>335</v>
      </c>
      <c r="I84" s="835" t="s">
        <v>44</v>
      </c>
      <c r="J84" s="610" t="s">
        <v>331</v>
      </c>
      <c r="K84" s="19">
        <v>44600</v>
      </c>
    </row>
    <row r="85" spans="1:11" ht="94.5">
      <c r="A85" s="18">
        <v>78</v>
      </c>
      <c r="B85" s="150" t="s">
        <v>341</v>
      </c>
      <c r="C85" s="579">
        <v>661013350046</v>
      </c>
      <c r="D85" s="9" t="s">
        <v>342</v>
      </c>
      <c r="E85" s="580">
        <v>44614</v>
      </c>
      <c r="F85" s="595">
        <v>0.4166666666666667</v>
      </c>
      <c r="G85" s="613" t="s">
        <v>343</v>
      </c>
      <c r="H85" s="614" t="s">
        <v>344</v>
      </c>
      <c r="I85" s="506" t="s">
        <v>44</v>
      </c>
      <c r="J85" s="9" t="s">
        <v>345</v>
      </c>
      <c r="K85" s="580">
        <v>44600</v>
      </c>
    </row>
    <row r="86" spans="1:11" ht="78.75">
      <c r="A86" s="10">
        <v>79</v>
      </c>
      <c r="B86" s="10" t="s">
        <v>346</v>
      </c>
      <c r="C86" s="40">
        <v>150840015462</v>
      </c>
      <c r="D86" s="10" t="s">
        <v>347</v>
      </c>
      <c r="E86" s="19">
        <v>44615</v>
      </c>
      <c r="F86" s="503">
        <v>0.6666666666666666</v>
      </c>
      <c r="G86" s="10" t="s">
        <v>348</v>
      </c>
      <c r="H86" s="10" t="s">
        <v>349</v>
      </c>
      <c r="I86" s="506" t="s">
        <v>13</v>
      </c>
      <c r="J86" s="10" t="s">
        <v>350</v>
      </c>
      <c r="K86" s="19">
        <v>44600</v>
      </c>
    </row>
    <row r="87" spans="1:11" ht="78.75">
      <c r="A87" s="18">
        <v>80</v>
      </c>
      <c r="B87" s="10" t="s">
        <v>351</v>
      </c>
      <c r="C87" s="40">
        <v>140640011572</v>
      </c>
      <c r="D87" s="10" t="s">
        <v>352</v>
      </c>
      <c r="E87" s="19">
        <v>44615</v>
      </c>
      <c r="F87" s="503">
        <v>0.6875</v>
      </c>
      <c r="G87" s="10" t="s">
        <v>353</v>
      </c>
      <c r="H87" s="10" t="s">
        <v>354</v>
      </c>
      <c r="I87" s="506" t="s">
        <v>13</v>
      </c>
      <c r="J87" s="10" t="s">
        <v>350</v>
      </c>
      <c r="K87" s="19">
        <v>44602</v>
      </c>
    </row>
    <row r="88" spans="1:11" ht="78.75">
      <c r="A88" s="10">
        <v>81</v>
      </c>
      <c r="B88" s="10" t="s">
        <v>355</v>
      </c>
      <c r="C88" s="40">
        <v>10840001701</v>
      </c>
      <c r="D88" s="10" t="s">
        <v>352</v>
      </c>
      <c r="E88" s="19">
        <v>44615</v>
      </c>
      <c r="F88" s="503">
        <v>0.625</v>
      </c>
      <c r="G88" s="10" t="s">
        <v>353</v>
      </c>
      <c r="H88" s="10" t="s">
        <v>356</v>
      </c>
      <c r="I88" s="506" t="s">
        <v>13</v>
      </c>
      <c r="J88" s="10" t="s">
        <v>350</v>
      </c>
      <c r="K88" s="19">
        <v>44602</v>
      </c>
    </row>
    <row r="89" spans="1:11" ht="267.75">
      <c r="A89" s="18">
        <v>82</v>
      </c>
      <c r="B89" s="10" t="s">
        <v>357</v>
      </c>
      <c r="C89" s="40">
        <v>60140016644</v>
      </c>
      <c r="D89" s="10" t="s">
        <v>358</v>
      </c>
      <c r="E89" s="159">
        <v>44616</v>
      </c>
      <c r="F89" s="503">
        <v>0.4166666666666667</v>
      </c>
      <c r="G89" s="10" t="s">
        <v>359</v>
      </c>
      <c r="H89" s="10" t="s">
        <v>360</v>
      </c>
      <c r="I89" s="835" t="s">
        <v>361</v>
      </c>
      <c r="J89" s="10" t="s">
        <v>66</v>
      </c>
      <c r="K89" s="159">
        <v>44602</v>
      </c>
    </row>
    <row r="90" spans="1:11" ht="267.75">
      <c r="A90" s="10">
        <v>83</v>
      </c>
      <c r="B90" s="10" t="s">
        <v>362</v>
      </c>
      <c r="C90" s="40">
        <v>90240012908</v>
      </c>
      <c r="D90" s="10" t="s">
        <v>363</v>
      </c>
      <c r="E90" s="159">
        <v>44616</v>
      </c>
      <c r="F90" s="503">
        <v>0.4583333333333333</v>
      </c>
      <c r="G90" s="10" t="s">
        <v>364</v>
      </c>
      <c r="H90" s="10" t="s">
        <v>360</v>
      </c>
      <c r="I90" s="835" t="s">
        <v>361</v>
      </c>
      <c r="J90" s="10" t="s">
        <v>66</v>
      </c>
      <c r="K90" s="159">
        <v>44602</v>
      </c>
    </row>
    <row r="91" spans="1:11" ht="267.75">
      <c r="A91" s="18">
        <v>84</v>
      </c>
      <c r="B91" s="10" t="s">
        <v>365</v>
      </c>
      <c r="C91" s="40">
        <v>90340017477</v>
      </c>
      <c r="D91" s="10" t="s">
        <v>366</v>
      </c>
      <c r="E91" s="159">
        <v>44616</v>
      </c>
      <c r="F91" s="503">
        <v>0.5</v>
      </c>
      <c r="G91" s="10" t="s">
        <v>359</v>
      </c>
      <c r="H91" s="10" t="s">
        <v>360</v>
      </c>
      <c r="I91" s="835" t="s">
        <v>361</v>
      </c>
      <c r="J91" s="10" t="s">
        <v>66</v>
      </c>
      <c r="K91" s="159">
        <v>44602</v>
      </c>
    </row>
    <row r="92" spans="1:11" ht="110.25">
      <c r="A92" s="10">
        <v>85</v>
      </c>
      <c r="B92" s="625" t="s">
        <v>367</v>
      </c>
      <c r="C92" s="644">
        <v>751024300425</v>
      </c>
      <c r="D92" s="625" t="s">
        <v>368</v>
      </c>
      <c r="E92" s="626">
        <v>44616</v>
      </c>
      <c r="F92" s="775">
        <v>0.625</v>
      </c>
      <c r="G92" s="625" t="s">
        <v>364</v>
      </c>
      <c r="H92" s="625" t="s">
        <v>369</v>
      </c>
      <c r="I92" s="746" t="s">
        <v>361</v>
      </c>
      <c r="J92" s="625" t="s">
        <v>66</v>
      </c>
      <c r="K92" s="626">
        <v>44602</v>
      </c>
    </row>
    <row r="93" spans="1:12" ht="173.25">
      <c r="A93" s="384">
        <v>86</v>
      </c>
      <c r="B93" s="9" t="s">
        <v>370</v>
      </c>
      <c r="C93" s="579">
        <v>50540001966</v>
      </c>
      <c r="D93" s="613" t="s">
        <v>371</v>
      </c>
      <c r="E93" s="580">
        <v>44615</v>
      </c>
      <c r="F93" s="595">
        <v>0.4583333333333333</v>
      </c>
      <c r="G93" s="613" t="s">
        <v>152</v>
      </c>
      <c r="H93" s="776" t="s">
        <v>372</v>
      </c>
      <c r="I93" s="506" t="s">
        <v>44</v>
      </c>
      <c r="J93" s="9" t="s">
        <v>154</v>
      </c>
      <c r="K93" s="580">
        <v>44602</v>
      </c>
      <c r="L93" s="774"/>
    </row>
    <row r="94" spans="1:12" ht="173.25">
      <c r="A94" s="773">
        <v>87</v>
      </c>
      <c r="B94" s="9" t="s">
        <v>373</v>
      </c>
      <c r="C94" s="579">
        <v>170140009753</v>
      </c>
      <c r="D94" s="613" t="s">
        <v>371</v>
      </c>
      <c r="E94" s="580">
        <v>44615</v>
      </c>
      <c r="F94" s="595">
        <v>0.4791666666666667</v>
      </c>
      <c r="G94" s="613" t="s">
        <v>152</v>
      </c>
      <c r="H94" s="776" t="s">
        <v>374</v>
      </c>
      <c r="I94" s="506" t="s">
        <v>44</v>
      </c>
      <c r="J94" s="9" t="s">
        <v>154</v>
      </c>
      <c r="K94" s="580">
        <v>44602</v>
      </c>
      <c r="L94" s="774"/>
    </row>
    <row r="95" spans="1:11" ht="94.5">
      <c r="A95" s="18">
        <v>88</v>
      </c>
      <c r="B95" s="123" t="s">
        <v>375</v>
      </c>
      <c r="C95" s="697">
        <v>150140006854</v>
      </c>
      <c r="D95" s="112" t="s">
        <v>376</v>
      </c>
      <c r="E95" s="113">
        <v>44615</v>
      </c>
      <c r="F95" s="611" t="s">
        <v>111</v>
      </c>
      <c r="G95" s="112" t="s">
        <v>377</v>
      </c>
      <c r="H95" s="112" t="s">
        <v>378</v>
      </c>
      <c r="I95" s="791" t="s">
        <v>113</v>
      </c>
      <c r="J95" s="615" t="s">
        <v>114</v>
      </c>
      <c r="K95" s="113">
        <v>44602</v>
      </c>
    </row>
    <row r="96" spans="1:11" ht="78.75">
      <c r="A96" s="10">
        <v>89</v>
      </c>
      <c r="B96" s="10" t="s">
        <v>379</v>
      </c>
      <c r="C96" s="40">
        <v>110340016029</v>
      </c>
      <c r="D96" s="10" t="s">
        <v>380</v>
      </c>
      <c r="E96" s="19">
        <v>44989</v>
      </c>
      <c r="F96" s="503">
        <v>0.625</v>
      </c>
      <c r="G96" s="10" t="s">
        <v>381</v>
      </c>
      <c r="H96" s="10" t="s">
        <v>382</v>
      </c>
      <c r="I96" s="506" t="s">
        <v>13</v>
      </c>
      <c r="J96" s="10" t="s">
        <v>350</v>
      </c>
      <c r="K96" s="19">
        <v>44603</v>
      </c>
    </row>
    <row r="97" spans="1:11" ht="78.75">
      <c r="A97" s="18">
        <v>90</v>
      </c>
      <c r="B97" s="10" t="s">
        <v>383</v>
      </c>
      <c r="C97" s="40">
        <v>111040007795</v>
      </c>
      <c r="D97" s="10" t="s">
        <v>384</v>
      </c>
      <c r="E97" s="19">
        <v>44617</v>
      </c>
      <c r="F97" s="503">
        <v>0.6666666666666666</v>
      </c>
      <c r="G97" s="10" t="s">
        <v>385</v>
      </c>
      <c r="H97" s="10" t="s">
        <v>386</v>
      </c>
      <c r="I97" s="835" t="s">
        <v>387</v>
      </c>
      <c r="J97" s="10" t="s">
        <v>388</v>
      </c>
      <c r="K97" s="19">
        <v>44603</v>
      </c>
    </row>
    <row r="98" spans="1:11" ht="94.5">
      <c r="A98" s="10">
        <v>91</v>
      </c>
      <c r="B98" s="157" t="s">
        <v>389</v>
      </c>
      <c r="C98" s="225">
        <v>110340004759</v>
      </c>
      <c r="D98" s="157" t="s">
        <v>390</v>
      </c>
      <c r="E98" s="166">
        <v>44622</v>
      </c>
      <c r="F98" s="179">
        <v>0.4583333333333333</v>
      </c>
      <c r="G98" s="288" t="s">
        <v>391</v>
      </c>
      <c r="H98" s="224" t="s">
        <v>392</v>
      </c>
      <c r="I98" s="772" t="s">
        <v>44</v>
      </c>
      <c r="J98" s="222" t="s">
        <v>56</v>
      </c>
      <c r="K98" s="250">
        <v>44601</v>
      </c>
    </row>
    <row r="99" spans="1:11" ht="94.5">
      <c r="A99" s="18">
        <v>92</v>
      </c>
      <c r="B99" s="616" t="s">
        <v>393</v>
      </c>
      <c r="C99" s="684">
        <v>21040002091</v>
      </c>
      <c r="D99" s="110" t="s">
        <v>394</v>
      </c>
      <c r="E99" s="108">
        <v>44615</v>
      </c>
      <c r="F99" s="136">
        <v>0.4166666666666667</v>
      </c>
      <c r="G99" s="115" t="s">
        <v>395</v>
      </c>
      <c r="H99" s="215" t="s">
        <v>396</v>
      </c>
      <c r="I99" s="772" t="s">
        <v>44</v>
      </c>
      <c r="J99" s="115" t="s">
        <v>397</v>
      </c>
      <c r="K99" s="250">
        <v>44601</v>
      </c>
    </row>
    <row r="100" spans="1:11" ht="78.75">
      <c r="A100" s="10">
        <v>93</v>
      </c>
      <c r="B100" s="10" t="s">
        <v>398</v>
      </c>
      <c r="C100" s="40">
        <v>80140005632</v>
      </c>
      <c r="D100" s="17" t="s">
        <v>399</v>
      </c>
      <c r="E100" s="59">
        <v>44622</v>
      </c>
      <c r="F100" s="13">
        <v>0.5</v>
      </c>
      <c r="G100" s="10" t="s">
        <v>400</v>
      </c>
      <c r="H100" s="17" t="s">
        <v>401</v>
      </c>
      <c r="I100" s="506" t="s">
        <v>13</v>
      </c>
      <c r="J100" s="17" t="s">
        <v>402</v>
      </c>
      <c r="K100" s="12">
        <v>44607</v>
      </c>
    </row>
    <row r="101" spans="1:11" ht="283.5">
      <c r="A101" s="18">
        <v>94</v>
      </c>
      <c r="B101" s="228" t="s">
        <v>403</v>
      </c>
      <c r="C101" s="377">
        <v>150440027124</v>
      </c>
      <c r="D101" s="175" t="s">
        <v>404</v>
      </c>
      <c r="E101" s="174">
        <v>44622</v>
      </c>
      <c r="F101" s="2">
        <v>0.4166666666666667</v>
      </c>
      <c r="G101" s="4" t="s">
        <v>240</v>
      </c>
      <c r="H101" s="4" t="s">
        <v>405</v>
      </c>
      <c r="I101" s="786" t="s">
        <v>242</v>
      </c>
      <c r="J101" s="175" t="s">
        <v>243</v>
      </c>
      <c r="K101" s="606">
        <v>44609</v>
      </c>
    </row>
    <row r="102" spans="1:11" ht="189">
      <c r="A102" s="10">
        <v>95</v>
      </c>
      <c r="B102" s="228" t="s">
        <v>238</v>
      </c>
      <c r="C102" s="377">
        <v>990640003456</v>
      </c>
      <c r="D102" s="4" t="s">
        <v>239</v>
      </c>
      <c r="E102" s="174">
        <v>44631</v>
      </c>
      <c r="F102" s="2">
        <v>0.4166666666666667</v>
      </c>
      <c r="G102" s="4" t="s">
        <v>240</v>
      </c>
      <c r="H102" s="4" t="s">
        <v>241</v>
      </c>
      <c r="I102" s="786" t="s">
        <v>242</v>
      </c>
      <c r="J102" s="175" t="s">
        <v>243</v>
      </c>
      <c r="K102" s="606">
        <v>44609</v>
      </c>
    </row>
    <row r="103" spans="1:11" ht="110.25">
      <c r="A103" s="18">
        <v>96</v>
      </c>
      <c r="B103" s="47" t="s">
        <v>406</v>
      </c>
      <c r="C103" s="114">
        <v>51240005722</v>
      </c>
      <c r="D103" s="115" t="s">
        <v>407</v>
      </c>
      <c r="E103" s="48">
        <v>44623</v>
      </c>
      <c r="F103" s="2">
        <v>0.4583333333333333</v>
      </c>
      <c r="G103" s="115" t="s">
        <v>407</v>
      </c>
      <c r="H103" s="215" t="s">
        <v>408</v>
      </c>
      <c r="I103" s="792" t="s">
        <v>44</v>
      </c>
      <c r="J103" s="747" t="s">
        <v>409</v>
      </c>
      <c r="K103" s="606">
        <v>44609</v>
      </c>
    </row>
    <row r="104" spans="1:11" ht="94.5">
      <c r="A104" s="10">
        <v>97</v>
      </c>
      <c r="B104" s="10" t="s">
        <v>69</v>
      </c>
      <c r="C104" s="40">
        <v>111040014371</v>
      </c>
      <c r="D104" s="10" t="s">
        <v>70</v>
      </c>
      <c r="E104" s="19">
        <v>44620</v>
      </c>
      <c r="F104" s="503">
        <v>0.4166666666666667</v>
      </c>
      <c r="G104" s="79" t="s">
        <v>72</v>
      </c>
      <c r="H104" s="79" t="s">
        <v>73</v>
      </c>
      <c r="I104" s="437" t="s">
        <v>74</v>
      </c>
      <c r="J104" s="10" t="s">
        <v>75</v>
      </c>
      <c r="K104" s="19">
        <v>44606</v>
      </c>
    </row>
    <row r="105" spans="1:11" ht="94.5">
      <c r="A105" s="18">
        <v>98</v>
      </c>
      <c r="B105" s="10" t="s">
        <v>410</v>
      </c>
      <c r="C105" s="40">
        <v>71140022970</v>
      </c>
      <c r="D105" s="79" t="s">
        <v>411</v>
      </c>
      <c r="E105" s="19">
        <v>44622</v>
      </c>
      <c r="F105" s="20" t="s">
        <v>48</v>
      </c>
      <c r="G105" s="79" t="s">
        <v>412</v>
      </c>
      <c r="H105" s="10" t="s">
        <v>413</v>
      </c>
      <c r="I105" s="784" t="s">
        <v>13</v>
      </c>
      <c r="J105" s="10" t="s">
        <v>414</v>
      </c>
      <c r="K105" s="19">
        <v>44606</v>
      </c>
    </row>
    <row r="106" spans="1:11" ht="173.25">
      <c r="A106" s="10">
        <v>99</v>
      </c>
      <c r="B106" s="54" t="s">
        <v>415</v>
      </c>
      <c r="C106" s="685">
        <v>170440029878</v>
      </c>
      <c r="D106" s="18" t="s">
        <v>416</v>
      </c>
      <c r="E106" s="12">
        <v>44620</v>
      </c>
      <c r="F106" s="13">
        <v>0.4166666666666667</v>
      </c>
      <c r="G106" s="14" t="s">
        <v>417</v>
      </c>
      <c r="H106" s="17" t="s">
        <v>60</v>
      </c>
      <c r="I106" s="506" t="s">
        <v>418</v>
      </c>
      <c r="J106" s="18" t="s">
        <v>61</v>
      </c>
      <c r="K106" s="19">
        <v>44606</v>
      </c>
    </row>
    <row r="107" spans="1:11" ht="189">
      <c r="A107" s="18">
        <v>100</v>
      </c>
      <c r="B107" s="9" t="s">
        <v>419</v>
      </c>
      <c r="C107" s="579">
        <v>70440009892</v>
      </c>
      <c r="D107" s="11" t="s">
        <v>420</v>
      </c>
      <c r="E107" s="580">
        <v>44624</v>
      </c>
      <c r="F107" s="595">
        <v>0.4583333333333333</v>
      </c>
      <c r="G107" s="9" t="s">
        <v>421</v>
      </c>
      <c r="H107" s="17" t="s">
        <v>422</v>
      </c>
      <c r="I107" s="506" t="s">
        <v>44</v>
      </c>
      <c r="J107" s="9" t="s">
        <v>143</v>
      </c>
      <c r="K107" s="19">
        <v>44610</v>
      </c>
    </row>
    <row r="108" spans="1:11" ht="236.25">
      <c r="A108" s="10">
        <v>101</v>
      </c>
      <c r="B108" s="617" t="s">
        <v>431</v>
      </c>
      <c r="C108" s="686">
        <v>120440001849</v>
      </c>
      <c r="D108" s="618" t="s">
        <v>432</v>
      </c>
      <c r="E108" s="619">
        <v>44629</v>
      </c>
      <c r="F108" s="620">
        <v>0.4166666666666667</v>
      </c>
      <c r="G108" s="618" t="s">
        <v>433</v>
      </c>
      <c r="H108" s="618" t="s">
        <v>434</v>
      </c>
      <c r="I108" s="793" t="s">
        <v>435</v>
      </c>
      <c r="J108" s="618" t="s">
        <v>436</v>
      </c>
      <c r="K108" s="619">
        <v>44614</v>
      </c>
    </row>
    <row r="109" spans="1:11" ht="110.25">
      <c r="A109" s="18">
        <v>102</v>
      </c>
      <c r="B109" s="115" t="s">
        <v>437</v>
      </c>
      <c r="C109" s="194">
        <v>70940024438</v>
      </c>
      <c r="D109" s="599" t="s">
        <v>438</v>
      </c>
      <c r="E109" s="362">
        <v>44636</v>
      </c>
      <c r="F109" s="363">
        <v>0.4583333333333333</v>
      </c>
      <c r="G109" s="599" t="s">
        <v>232</v>
      </c>
      <c r="H109" s="115" t="s">
        <v>37</v>
      </c>
      <c r="I109" s="673" t="s">
        <v>38</v>
      </c>
      <c r="J109" s="115" t="s">
        <v>39</v>
      </c>
      <c r="K109" s="362">
        <v>44615</v>
      </c>
    </row>
    <row r="110" spans="1:11" ht="94.5">
      <c r="A110" s="10">
        <v>103</v>
      </c>
      <c r="B110" s="148" t="s">
        <v>439</v>
      </c>
      <c r="C110" s="687">
        <v>60140000945</v>
      </c>
      <c r="D110" s="65" t="s">
        <v>440</v>
      </c>
      <c r="E110" s="66">
        <v>44631</v>
      </c>
      <c r="F110" s="42">
        <v>0.4583333333333333</v>
      </c>
      <c r="G110" s="65" t="s">
        <v>277</v>
      </c>
      <c r="H110" s="65" t="s">
        <v>441</v>
      </c>
      <c r="I110" s="474" t="s">
        <v>44</v>
      </c>
      <c r="J110" s="65" t="s">
        <v>105</v>
      </c>
      <c r="K110" s="621">
        <v>44616</v>
      </c>
    </row>
    <row r="111" spans="1:11" ht="189">
      <c r="A111" s="18">
        <v>104</v>
      </c>
      <c r="B111" s="10" t="s">
        <v>442</v>
      </c>
      <c r="C111" s="40">
        <v>11140000156</v>
      </c>
      <c r="D111" s="611" t="s">
        <v>443</v>
      </c>
      <c r="E111" s="622" t="s">
        <v>444</v>
      </c>
      <c r="F111" s="612" t="s">
        <v>445</v>
      </c>
      <c r="G111" s="611" t="s">
        <v>446</v>
      </c>
      <c r="H111" s="611" t="s">
        <v>447</v>
      </c>
      <c r="I111" s="835" t="s">
        <v>448</v>
      </c>
      <c r="J111" s="610" t="s">
        <v>170</v>
      </c>
      <c r="K111" s="19">
        <v>44613</v>
      </c>
    </row>
    <row r="112" spans="1:11" ht="94.5">
      <c r="A112" s="10">
        <v>105</v>
      </c>
      <c r="B112" s="10" t="s">
        <v>107</v>
      </c>
      <c r="C112" s="40" t="s">
        <v>108</v>
      </c>
      <c r="D112" s="611" t="s">
        <v>449</v>
      </c>
      <c r="E112" s="622">
        <v>44624</v>
      </c>
      <c r="F112" s="612" t="s">
        <v>111</v>
      </c>
      <c r="G112" s="611" t="s">
        <v>449</v>
      </c>
      <c r="H112" s="611" t="s">
        <v>450</v>
      </c>
      <c r="I112" s="835" t="s">
        <v>113</v>
      </c>
      <c r="J112" s="610" t="s">
        <v>114</v>
      </c>
      <c r="K112" s="19">
        <v>44613</v>
      </c>
    </row>
    <row r="113" spans="1:11" ht="157.5">
      <c r="A113" s="18">
        <v>106</v>
      </c>
      <c r="B113" s="10" t="s">
        <v>451</v>
      </c>
      <c r="C113" s="40">
        <v>130440021796</v>
      </c>
      <c r="D113" s="17" t="s">
        <v>452</v>
      </c>
      <c r="E113" s="59">
        <v>44631</v>
      </c>
      <c r="F113" s="13">
        <v>0.625</v>
      </c>
      <c r="G113" s="10" t="s">
        <v>453</v>
      </c>
      <c r="H113" s="17" t="s">
        <v>454</v>
      </c>
      <c r="I113" s="785" t="s">
        <v>13</v>
      </c>
      <c r="J113" s="17" t="s">
        <v>455</v>
      </c>
      <c r="K113" s="12">
        <v>44616</v>
      </c>
    </row>
    <row r="114" spans="1:11" ht="157.5">
      <c r="A114" s="10">
        <v>107</v>
      </c>
      <c r="B114" s="64" t="s">
        <v>456</v>
      </c>
      <c r="C114" s="683">
        <v>130640005751</v>
      </c>
      <c r="D114" s="65" t="s">
        <v>457</v>
      </c>
      <c r="E114" s="66">
        <v>44631</v>
      </c>
      <c r="F114" s="42">
        <v>0.638888888888889</v>
      </c>
      <c r="G114" s="65" t="s">
        <v>458</v>
      </c>
      <c r="H114" s="65" t="s">
        <v>253</v>
      </c>
      <c r="I114" s="835" t="s">
        <v>44</v>
      </c>
      <c r="J114" s="65" t="s">
        <v>105</v>
      </c>
      <c r="K114" s="19">
        <v>44616</v>
      </c>
    </row>
    <row r="115" spans="1:11" ht="189">
      <c r="A115" s="18">
        <v>108</v>
      </c>
      <c r="B115" s="228" t="s">
        <v>238</v>
      </c>
      <c r="C115" s="377">
        <v>990640003456</v>
      </c>
      <c r="D115" s="4" t="s">
        <v>239</v>
      </c>
      <c r="E115" s="174">
        <v>44621</v>
      </c>
      <c r="F115" s="2">
        <v>0.4166666666666667</v>
      </c>
      <c r="G115" s="4" t="s">
        <v>240</v>
      </c>
      <c r="H115" s="4" t="s">
        <v>241</v>
      </c>
      <c r="I115" s="786" t="s">
        <v>242</v>
      </c>
      <c r="J115" s="175" t="s">
        <v>243</v>
      </c>
      <c r="K115" s="606">
        <v>44616</v>
      </c>
    </row>
    <row r="116" spans="1:11" ht="283.5">
      <c r="A116" s="10">
        <v>109</v>
      </c>
      <c r="B116" s="228" t="s">
        <v>459</v>
      </c>
      <c r="C116" s="377">
        <v>140240025063</v>
      </c>
      <c r="D116" s="175" t="s">
        <v>460</v>
      </c>
      <c r="E116" s="174">
        <v>44631</v>
      </c>
      <c r="F116" s="2">
        <v>0.4166666666666667</v>
      </c>
      <c r="G116" s="4" t="s">
        <v>240</v>
      </c>
      <c r="H116" s="4" t="s">
        <v>405</v>
      </c>
      <c r="I116" s="786" t="s">
        <v>242</v>
      </c>
      <c r="J116" s="175" t="s">
        <v>243</v>
      </c>
      <c r="K116" s="606">
        <v>44617</v>
      </c>
    </row>
    <row r="117" spans="1:11" ht="94.5">
      <c r="A117" s="18">
        <v>110</v>
      </c>
      <c r="B117" s="623" t="s">
        <v>461</v>
      </c>
      <c r="C117" s="688">
        <v>100840005624</v>
      </c>
      <c r="D117" s="623" t="s">
        <v>462</v>
      </c>
      <c r="E117" s="66">
        <v>44631</v>
      </c>
      <c r="F117" s="42">
        <v>0.4583333333333333</v>
      </c>
      <c r="G117" s="65" t="s">
        <v>458</v>
      </c>
      <c r="H117" s="150" t="s">
        <v>463</v>
      </c>
      <c r="I117" s="782" t="s">
        <v>464</v>
      </c>
      <c r="J117" s="10" t="s">
        <v>90</v>
      </c>
      <c r="K117" s="19">
        <v>44620</v>
      </c>
    </row>
    <row r="118" spans="1:11" ht="204.75">
      <c r="A118" s="10">
        <v>111</v>
      </c>
      <c r="B118" s="87" t="s">
        <v>465</v>
      </c>
      <c r="C118" s="168">
        <v>70340013222</v>
      </c>
      <c r="D118" s="88" t="s">
        <v>466</v>
      </c>
      <c r="E118" s="70" t="s">
        <v>467</v>
      </c>
      <c r="F118" s="71">
        <v>0.75</v>
      </c>
      <c r="G118" s="171" t="s">
        <v>468</v>
      </c>
      <c r="H118" s="171" t="s">
        <v>469</v>
      </c>
      <c r="I118" s="782" t="s">
        <v>470</v>
      </c>
      <c r="J118" s="88" t="s">
        <v>170</v>
      </c>
      <c r="K118" s="127">
        <v>44617</v>
      </c>
    </row>
    <row r="119" spans="1:11" ht="141.75">
      <c r="A119" s="18">
        <v>112</v>
      </c>
      <c r="B119" s="624" t="s">
        <v>471</v>
      </c>
      <c r="C119" s="644">
        <v>302000236882</v>
      </c>
      <c r="D119" s="625" t="s">
        <v>472</v>
      </c>
      <c r="E119" s="626">
        <v>44631</v>
      </c>
      <c r="F119" s="331">
        <v>0.4166666666666667</v>
      </c>
      <c r="G119" s="625" t="s">
        <v>473</v>
      </c>
      <c r="H119" s="625" t="s">
        <v>474</v>
      </c>
      <c r="I119" s="746" t="s">
        <v>159</v>
      </c>
      <c r="J119" s="625" t="s">
        <v>475</v>
      </c>
      <c r="K119" s="332" t="s">
        <v>476</v>
      </c>
    </row>
    <row r="120" spans="1:11" ht="110.25">
      <c r="A120" s="10">
        <v>113</v>
      </c>
      <c r="B120" s="597" t="s">
        <v>477</v>
      </c>
      <c r="C120" s="492">
        <v>130740001722</v>
      </c>
      <c r="D120" s="333" t="s">
        <v>478</v>
      </c>
      <c r="E120" s="159">
        <v>44631</v>
      </c>
      <c r="F120" s="13">
        <v>0.4791666666666667</v>
      </c>
      <c r="G120" s="10" t="s">
        <v>479</v>
      </c>
      <c r="H120" s="10" t="s">
        <v>480</v>
      </c>
      <c r="I120" s="835" t="s">
        <v>481</v>
      </c>
      <c r="J120" s="10" t="s">
        <v>482</v>
      </c>
      <c r="K120" s="159">
        <v>44617</v>
      </c>
    </row>
    <row r="121" spans="1:11" ht="94.5">
      <c r="A121" s="18">
        <v>114</v>
      </c>
      <c r="B121" s="623" t="s">
        <v>483</v>
      </c>
      <c r="C121" s="688">
        <v>60540000860</v>
      </c>
      <c r="D121" s="623" t="s">
        <v>484</v>
      </c>
      <c r="E121" s="22">
        <v>44638</v>
      </c>
      <c r="F121" s="42">
        <v>0.6041666666666666</v>
      </c>
      <c r="G121" s="10" t="s">
        <v>485</v>
      </c>
      <c r="H121" s="150" t="s">
        <v>486</v>
      </c>
      <c r="I121" s="782" t="s">
        <v>464</v>
      </c>
      <c r="J121" s="10" t="s">
        <v>90</v>
      </c>
      <c r="K121" s="19">
        <v>44622</v>
      </c>
    </row>
    <row r="122" spans="1:11" ht="94.5">
      <c r="A122" s="10">
        <v>115</v>
      </c>
      <c r="B122" s="64" t="s">
        <v>487</v>
      </c>
      <c r="C122" s="683">
        <v>30240007920</v>
      </c>
      <c r="D122" s="65" t="s">
        <v>488</v>
      </c>
      <c r="E122" s="66">
        <v>44637</v>
      </c>
      <c r="F122" s="42">
        <v>0.4583333333333333</v>
      </c>
      <c r="G122" s="65" t="s">
        <v>277</v>
      </c>
      <c r="H122" s="65" t="s">
        <v>489</v>
      </c>
      <c r="I122" s="835" t="s">
        <v>44</v>
      </c>
      <c r="J122" s="65" t="s">
        <v>105</v>
      </c>
      <c r="K122" s="19">
        <v>44623</v>
      </c>
    </row>
    <row r="123" spans="1:11" ht="157.5">
      <c r="A123" s="18">
        <v>116</v>
      </c>
      <c r="B123" s="47" t="s">
        <v>406</v>
      </c>
      <c r="C123" s="114">
        <v>51240005722</v>
      </c>
      <c r="D123" s="115" t="s">
        <v>407</v>
      </c>
      <c r="E123" s="48">
        <v>44644</v>
      </c>
      <c r="F123" s="2">
        <v>0.4583333333333333</v>
      </c>
      <c r="G123" s="115" t="s">
        <v>407</v>
      </c>
      <c r="H123" s="215" t="s">
        <v>490</v>
      </c>
      <c r="I123" s="792" t="s">
        <v>44</v>
      </c>
      <c r="J123" s="747" t="s">
        <v>491</v>
      </c>
      <c r="K123" s="235">
        <v>44624</v>
      </c>
    </row>
    <row r="124" spans="1:11" ht="78.75">
      <c r="A124" s="10">
        <v>117</v>
      </c>
      <c r="B124" s="10" t="s">
        <v>492</v>
      </c>
      <c r="C124" s="61">
        <v>50940004826</v>
      </c>
      <c r="D124" s="10" t="s">
        <v>493</v>
      </c>
      <c r="E124" s="22" t="s">
        <v>494</v>
      </c>
      <c r="F124" s="42">
        <v>0.4166666666666667</v>
      </c>
      <c r="G124" s="10" t="s">
        <v>495</v>
      </c>
      <c r="H124" s="10" t="s">
        <v>496</v>
      </c>
      <c r="I124" s="785" t="s">
        <v>13</v>
      </c>
      <c r="J124" s="29" t="s">
        <v>82</v>
      </c>
      <c r="K124" s="22">
        <v>44625</v>
      </c>
    </row>
    <row r="125" spans="1:11" ht="78.75">
      <c r="A125" s="18">
        <v>118</v>
      </c>
      <c r="B125" s="10" t="s">
        <v>497</v>
      </c>
      <c r="C125" s="61">
        <v>41140003156</v>
      </c>
      <c r="D125" s="10" t="s">
        <v>498</v>
      </c>
      <c r="E125" s="22" t="s">
        <v>494</v>
      </c>
      <c r="F125" s="42">
        <v>0.4583333333333333</v>
      </c>
      <c r="G125" s="10" t="s">
        <v>499</v>
      </c>
      <c r="H125" s="10" t="s">
        <v>496</v>
      </c>
      <c r="I125" s="785" t="s">
        <v>13</v>
      </c>
      <c r="J125" s="29" t="s">
        <v>82</v>
      </c>
      <c r="K125" s="22">
        <v>44625</v>
      </c>
    </row>
    <row r="126" spans="1:11" ht="78.75">
      <c r="A126" s="10">
        <v>119</v>
      </c>
      <c r="B126" s="10" t="s">
        <v>244</v>
      </c>
      <c r="C126" s="627">
        <v>120140019781</v>
      </c>
      <c r="D126" s="628" t="s">
        <v>500</v>
      </c>
      <c r="E126" s="22" t="s">
        <v>501</v>
      </c>
      <c r="F126" s="2">
        <v>0.4166666666666667</v>
      </c>
      <c r="G126" s="10" t="s">
        <v>246</v>
      </c>
      <c r="H126" s="10" t="s">
        <v>247</v>
      </c>
      <c r="I126" s="835" t="s">
        <v>13</v>
      </c>
      <c r="J126" s="33" t="s">
        <v>502</v>
      </c>
      <c r="K126" s="22">
        <v>44636</v>
      </c>
    </row>
    <row r="127" spans="1:11" ht="94.5">
      <c r="A127" s="18">
        <v>120</v>
      </c>
      <c r="B127" s="188" t="s">
        <v>503</v>
      </c>
      <c r="C127" s="677">
        <v>150340016680</v>
      </c>
      <c r="D127" s="189" t="s">
        <v>504</v>
      </c>
      <c r="E127" s="190">
        <v>44637</v>
      </c>
      <c r="F127" s="191">
        <v>0.4166666666666667</v>
      </c>
      <c r="G127" s="189" t="s">
        <v>505</v>
      </c>
      <c r="H127" s="189" t="s">
        <v>506</v>
      </c>
      <c r="I127" s="789" t="s">
        <v>44</v>
      </c>
      <c r="J127" s="189" t="s">
        <v>507</v>
      </c>
      <c r="K127" s="608">
        <v>44617</v>
      </c>
    </row>
    <row r="128" spans="1:11" ht="110.25">
      <c r="A128" s="10">
        <v>121</v>
      </c>
      <c r="B128" s="10" t="s">
        <v>508</v>
      </c>
      <c r="C128" s="54">
        <v>120640020129</v>
      </c>
      <c r="D128" s="18" t="s">
        <v>509</v>
      </c>
      <c r="E128" s="19">
        <v>44655</v>
      </c>
      <c r="F128" s="20" t="s">
        <v>510</v>
      </c>
      <c r="G128" s="18" t="s">
        <v>511</v>
      </c>
      <c r="H128" s="10" t="s">
        <v>512</v>
      </c>
      <c r="I128" s="784" t="s">
        <v>13</v>
      </c>
      <c r="J128" s="575" t="s">
        <v>185</v>
      </c>
      <c r="K128" s="19">
        <v>44634</v>
      </c>
    </row>
    <row r="129" spans="1:11" ht="110.25">
      <c r="A129" s="18">
        <v>122</v>
      </c>
      <c r="B129" s="10" t="s">
        <v>513</v>
      </c>
      <c r="C129" s="398">
        <v>71240012203</v>
      </c>
      <c r="D129" s="18" t="s">
        <v>514</v>
      </c>
      <c r="E129" s="19" t="s">
        <v>515</v>
      </c>
      <c r="F129" s="20" t="s">
        <v>516</v>
      </c>
      <c r="G129" s="18" t="s">
        <v>511</v>
      </c>
      <c r="H129" s="10" t="s">
        <v>517</v>
      </c>
      <c r="I129" s="784" t="s">
        <v>13</v>
      </c>
      <c r="J129" s="575" t="s">
        <v>185</v>
      </c>
      <c r="K129" s="19">
        <v>44634</v>
      </c>
    </row>
    <row r="130" spans="1:11" ht="110.25">
      <c r="A130" s="10">
        <v>123</v>
      </c>
      <c r="B130" s="10" t="s">
        <v>518</v>
      </c>
      <c r="C130" s="398">
        <v>110340022172</v>
      </c>
      <c r="D130" s="18" t="s">
        <v>519</v>
      </c>
      <c r="E130" s="19">
        <v>44655</v>
      </c>
      <c r="F130" s="20" t="s">
        <v>48</v>
      </c>
      <c r="G130" s="18" t="s">
        <v>511</v>
      </c>
      <c r="H130" s="10" t="s">
        <v>520</v>
      </c>
      <c r="I130" s="784" t="s">
        <v>13</v>
      </c>
      <c r="J130" s="575" t="s">
        <v>185</v>
      </c>
      <c r="K130" s="19">
        <v>44634</v>
      </c>
    </row>
    <row r="131" spans="1:11" ht="126">
      <c r="A131" s="18">
        <v>124</v>
      </c>
      <c r="B131" s="150" t="s">
        <v>521</v>
      </c>
      <c r="C131" s="579">
        <v>10740000511</v>
      </c>
      <c r="D131" s="334" t="s">
        <v>522</v>
      </c>
      <c r="E131" s="19">
        <v>44655</v>
      </c>
      <c r="F131" s="20" t="s">
        <v>182</v>
      </c>
      <c r="G131" s="18" t="s">
        <v>183</v>
      </c>
      <c r="H131" s="79" t="s">
        <v>523</v>
      </c>
      <c r="I131" s="784" t="s">
        <v>13</v>
      </c>
      <c r="J131" s="575" t="s">
        <v>185</v>
      </c>
      <c r="K131" s="19">
        <v>44634</v>
      </c>
    </row>
    <row r="132" spans="1:11" ht="204.75">
      <c r="A132" s="10">
        <v>125</v>
      </c>
      <c r="B132" s="335" t="s">
        <v>524</v>
      </c>
      <c r="C132" s="335">
        <v>990240002552</v>
      </c>
      <c r="D132" s="45" t="s">
        <v>525</v>
      </c>
      <c r="E132" s="336">
        <v>44651</v>
      </c>
      <c r="F132" s="317">
        <v>0.4166666666666667</v>
      </c>
      <c r="G132" s="137" t="s">
        <v>526</v>
      </c>
      <c r="H132" s="137" t="s">
        <v>527</v>
      </c>
      <c r="I132" s="784" t="s">
        <v>13</v>
      </c>
      <c r="J132" s="320" t="s">
        <v>528</v>
      </c>
      <c r="K132" s="19">
        <v>44634</v>
      </c>
    </row>
    <row r="133" spans="1:11" ht="78.75">
      <c r="A133" s="18">
        <v>126</v>
      </c>
      <c r="B133" s="18" t="s">
        <v>529</v>
      </c>
      <c r="C133" s="54">
        <v>141040011293</v>
      </c>
      <c r="D133" s="18" t="s">
        <v>530</v>
      </c>
      <c r="E133" s="19">
        <v>44650</v>
      </c>
      <c r="F133" s="20" t="s">
        <v>23</v>
      </c>
      <c r="G133" s="10" t="s">
        <v>531</v>
      </c>
      <c r="H133" s="10" t="s">
        <v>532</v>
      </c>
      <c r="I133" s="784" t="s">
        <v>13</v>
      </c>
      <c r="J133" s="39">
        <v>87012631543</v>
      </c>
      <c r="K133" s="19">
        <v>44631</v>
      </c>
    </row>
    <row r="134" spans="1:11" ht="110.25">
      <c r="A134" s="10">
        <v>127</v>
      </c>
      <c r="B134" s="9" t="s">
        <v>215</v>
      </c>
      <c r="C134" s="579">
        <v>110840019864</v>
      </c>
      <c r="D134" s="9" t="s">
        <v>216</v>
      </c>
      <c r="E134" s="580">
        <v>44651</v>
      </c>
      <c r="F134" s="595">
        <v>0.4583333333333333</v>
      </c>
      <c r="G134" s="9" t="s">
        <v>217</v>
      </c>
      <c r="H134" s="9" t="s">
        <v>218</v>
      </c>
      <c r="I134" s="784" t="s">
        <v>13</v>
      </c>
      <c r="J134" s="9" t="s">
        <v>219</v>
      </c>
      <c r="K134" s="19">
        <v>44631</v>
      </c>
    </row>
    <row r="135" spans="1:11" ht="78.75">
      <c r="A135" s="18">
        <v>128</v>
      </c>
      <c r="B135" s="115" t="s">
        <v>533</v>
      </c>
      <c r="C135" s="194">
        <v>61140009614</v>
      </c>
      <c r="D135" s="26" t="s">
        <v>534</v>
      </c>
      <c r="E135" s="27">
        <v>44651</v>
      </c>
      <c r="F135" s="28" t="s">
        <v>48</v>
      </c>
      <c r="G135" s="26" t="s">
        <v>256</v>
      </c>
      <c r="H135" s="115" t="s">
        <v>535</v>
      </c>
      <c r="I135" s="784" t="s">
        <v>13</v>
      </c>
      <c r="J135" s="115" t="s">
        <v>258</v>
      </c>
      <c r="K135" s="27">
        <v>44634</v>
      </c>
    </row>
    <row r="136" spans="1:11" ht="149.25" customHeight="1">
      <c r="A136" s="10">
        <v>129</v>
      </c>
      <c r="B136" s="115" t="s">
        <v>536</v>
      </c>
      <c r="C136" s="194">
        <v>61040008890</v>
      </c>
      <c r="D136" s="115" t="s">
        <v>537</v>
      </c>
      <c r="E136" s="362">
        <v>44650</v>
      </c>
      <c r="F136" s="594">
        <v>0.4166666666666667</v>
      </c>
      <c r="G136" s="26" t="s">
        <v>538</v>
      </c>
      <c r="H136" s="26" t="s">
        <v>540</v>
      </c>
      <c r="I136" s="794" t="s">
        <v>74</v>
      </c>
      <c r="J136" s="115" t="s">
        <v>75</v>
      </c>
      <c r="K136" s="337" t="s">
        <v>467</v>
      </c>
    </row>
    <row r="137" spans="1:11" ht="204.75">
      <c r="A137" s="18">
        <v>130</v>
      </c>
      <c r="B137" s="338" t="s">
        <v>524</v>
      </c>
      <c r="C137" s="338">
        <v>990240002552</v>
      </c>
      <c r="D137" s="18" t="s">
        <v>541</v>
      </c>
      <c r="E137" s="70">
        <v>44651</v>
      </c>
      <c r="F137" s="71">
        <v>0.4166666666666667</v>
      </c>
      <c r="G137" s="17" t="s">
        <v>526</v>
      </c>
      <c r="H137" s="17" t="s">
        <v>527</v>
      </c>
      <c r="I137" s="506" t="s">
        <v>542</v>
      </c>
      <c r="J137" s="14" t="s">
        <v>528</v>
      </c>
      <c r="K137" s="127">
        <v>44635</v>
      </c>
    </row>
    <row r="138" spans="1:11" ht="94.5" customHeight="1">
      <c r="A138" s="10">
        <v>131</v>
      </c>
      <c r="B138" s="10" t="s">
        <v>543</v>
      </c>
      <c r="C138" s="40">
        <v>171140031653</v>
      </c>
      <c r="D138" s="10" t="s">
        <v>544</v>
      </c>
      <c r="E138" s="19">
        <v>44662</v>
      </c>
      <c r="F138" s="503">
        <v>0.625</v>
      </c>
      <c r="G138" s="10" t="s">
        <v>353</v>
      </c>
      <c r="H138" s="10" t="s">
        <v>545</v>
      </c>
      <c r="I138" s="506" t="s">
        <v>13</v>
      </c>
      <c r="J138" s="10" t="s">
        <v>350</v>
      </c>
      <c r="K138" s="19">
        <v>44638</v>
      </c>
    </row>
    <row r="139" spans="1:11" ht="94.5">
      <c r="A139" s="18">
        <v>132</v>
      </c>
      <c r="B139" s="9" t="s">
        <v>150</v>
      </c>
      <c r="C139" s="579">
        <v>150640020688</v>
      </c>
      <c r="D139" s="629" t="s">
        <v>151</v>
      </c>
      <c r="E139" s="580">
        <v>44657</v>
      </c>
      <c r="F139" s="595">
        <v>0.5</v>
      </c>
      <c r="G139" s="613" t="s">
        <v>546</v>
      </c>
      <c r="H139" s="17" t="s">
        <v>153</v>
      </c>
      <c r="I139" s="506" t="s">
        <v>44</v>
      </c>
      <c r="J139" s="9" t="s">
        <v>154</v>
      </c>
      <c r="K139" s="580">
        <v>44643</v>
      </c>
    </row>
    <row r="140" spans="1:11" ht="173.25">
      <c r="A140" s="10">
        <v>133</v>
      </c>
      <c r="B140" s="18" t="s">
        <v>547</v>
      </c>
      <c r="C140" s="54">
        <v>911040000031</v>
      </c>
      <c r="D140" s="18" t="s">
        <v>548</v>
      </c>
      <c r="E140" s="35">
        <v>44655</v>
      </c>
      <c r="F140" s="160" t="s">
        <v>19</v>
      </c>
      <c r="G140" s="18" t="s">
        <v>548</v>
      </c>
      <c r="H140" s="37" t="s">
        <v>549</v>
      </c>
      <c r="I140" s="770" t="s">
        <v>44</v>
      </c>
      <c r="J140" s="91">
        <v>87016245993</v>
      </c>
      <c r="K140" s="35">
        <v>44643</v>
      </c>
    </row>
    <row r="141" spans="1:11" ht="98.25" customHeight="1">
      <c r="A141" s="18">
        <v>134</v>
      </c>
      <c r="B141" s="115" t="s">
        <v>550</v>
      </c>
      <c r="C141" s="194">
        <v>70840010375</v>
      </c>
      <c r="D141" s="115" t="s">
        <v>551</v>
      </c>
      <c r="E141" s="362">
        <v>44655</v>
      </c>
      <c r="F141" s="501">
        <v>0.4583333333333333</v>
      </c>
      <c r="G141" s="115" t="s">
        <v>552</v>
      </c>
      <c r="H141" s="115" t="s">
        <v>553</v>
      </c>
      <c r="I141" s="673" t="s">
        <v>38</v>
      </c>
      <c r="J141" s="115" t="s">
        <v>39</v>
      </c>
      <c r="K141" s="362">
        <v>44643</v>
      </c>
    </row>
    <row r="142" spans="1:11" ht="94.5">
      <c r="A142" s="10">
        <v>135</v>
      </c>
      <c r="B142" s="9" t="s">
        <v>554</v>
      </c>
      <c r="C142" s="579">
        <v>80740019595</v>
      </c>
      <c r="D142" s="629" t="s">
        <v>151</v>
      </c>
      <c r="E142" s="580">
        <v>44658</v>
      </c>
      <c r="F142" s="595">
        <v>0.5</v>
      </c>
      <c r="G142" s="613" t="s">
        <v>546</v>
      </c>
      <c r="H142" s="17" t="s">
        <v>555</v>
      </c>
      <c r="I142" s="506" t="s">
        <v>44</v>
      </c>
      <c r="J142" s="9" t="s">
        <v>154</v>
      </c>
      <c r="K142" s="580">
        <v>44643</v>
      </c>
    </row>
    <row r="143" spans="1:11" ht="173.25">
      <c r="A143" s="18">
        <v>136</v>
      </c>
      <c r="B143" s="253" t="s">
        <v>556</v>
      </c>
      <c r="C143" s="689">
        <v>171140018458</v>
      </c>
      <c r="D143" s="157" t="s">
        <v>557</v>
      </c>
      <c r="E143" s="250">
        <v>44659</v>
      </c>
      <c r="F143" s="249">
        <v>0.4166666666666667</v>
      </c>
      <c r="G143" s="215" t="s">
        <v>558</v>
      </c>
      <c r="H143" s="107" t="s">
        <v>559</v>
      </c>
      <c r="I143" s="414" t="s">
        <v>560</v>
      </c>
      <c r="J143" s="251" t="s">
        <v>61</v>
      </c>
      <c r="K143" s="250">
        <v>44645</v>
      </c>
    </row>
    <row r="144" spans="1:11" ht="189">
      <c r="A144" s="10">
        <v>137</v>
      </c>
      <c r="B144" s="228" t="s">
        <v>561</v>
      </c>
      <c r="C144" s="377">
        <v>150440027124</v>
      </c>
      <c r="D144" s="175" t="s">
        <v>562</v>
      </c>
      <c r="E144" s="174">
        <v>44659</v>
      </c>
      <c r="F144" s="2">
        <v>0.4166666666666667</v>
      </c>
      <c r="G144" s="4" t="s">
        <v>240</v>
      </c>
      <c r="H144" s="4" t="s">
        <v>563</v>
      </c>
      <c r="I144" s="786" t="s">
        <v>242</v>
      </c>
      <c r="J144" s="175" t="s">
        <v>243</v>
      </c>
      <c r="K144" s="606">
        <v>44644</v>
      </c>
    </row>
    <row r="145" spans="1:11" ht="189">
      <c r="A145" s="18">
        <v>138</v>
      </c>
      <c r="B145" s="228" t="s">
        <v>564</v>
      </c>
      <c r="C145" s="339">
        <v>70440017010</v>
      </c>
      <c r="D145" s="4" t="s">
        <v>565</v>
      </c>
      <c r="E145" s="174">
        <v>44662</v>
      </c>
      <c r="F145" s="2">
        <v>0.4583333333333333</v>
      </c>
      <c r="G145" s="4" t="s">
        <v>240</v>
      </c>
      <c r="H145" s="4" t="s">
        <v>566</v>
      </c>
      <c r="I145" s="786" t="s">
        <v>242</v>
      </c>
      <c r="J145" s="175" t="s">
        <v>243</v>
      </c>
      <c r="K145" s="606">
        <v>44644</v>
      </c>
    </row>
    <row r="146" spans="1:11" ht="189">
      <c r="A146" s="10">
        <v>139</v>
      </c>
      <c r="B146" s="228" t="s">
        <v>459</v>
      </c>
      <c r="C146" s="377">
        <v>140240025063</v>
      </c>
      <c r="D146" s="175" t="s">
        <v>567</v>
      </c>
      <c r="E146" s="174">
        <v>44658</v>
      </c>
      <c r="F146" s="2">
        <v>0.4166666666666667</v>
      </c>
      <c r="G146" s="4" t="s">
        <v>240</v>
      </c>
      <c r="H146" s="4" t="s">
        <v>563</v>
      </c>
      <c r="I146" s="786" t="s">
        <v>242</v>
      </c>
      <c r="J146" s="175" t="s">
        <v>243</v>
      </c>
      <c r="K146" s="606">
        <v>44644</v>
      </c>
    </row>
    <row r="147" spans="1:12" ht="78.75">
      <c r="A147" s="18">
        <v>140</v>
      </c>
      <c r="B147" s="194" t="s">
        <v>568</v>
      </c>
      <c r="C147" s="184">
        <v>150440007556</v>
      </c>
      <c r="D147" s="115" t="s">
        <v>569</v>
      </c>
      <c r="E147" s="290" t="s">
        <v>570</v>
      </c>
      <c r="F147" s="594">
        <v>0.4583333333333333</v>
      </c>
      <c r="G147" s="115" t="s">
        <v>571</v>
      </c>
      <c r="H147" s="115" t="s">
        <v>572</v>
      </c>
      <c r="I147" s="673" t="s">
        <v>573</v>
      </c>
      <c r="J147" s="187" t="s">
        <v>574</v>
      </c>
      <c r="K147" s="27">
        <v>44648</v>
      </c>
      <c r="L147" s="594"/>
    </row>
    <row r="148" spans="1:11" ht="71.25" customHeight="1">
      <c r="A148" s="10">
        <v>141</v>
      </c>
      <c r="B148" s="323" t="s">
        <v>575</v>
      </c>
      <c r="C148" s="636">
        <v>730507402126</v>
      </c>
      <c r="D148" s="239" t="s">
        <v>576</v>
      </c>
      <c r="E148" s="601">
        <v>44662</v>
      </c>
      <c r="F148" s="602">
        <v>0.625</v>
      </c>
      <c r="G148" s="323" t="s">
        <v>577</v>
      </c>
      <c r="H148" s="107" t="s">
        <v>578</v>
      </c>
      <c r="I148" s="414" t="s">
        <v>44</v>
      </c>
      <c r="J148" s="323" t="s">
        <v>143</v>
      </c>
      <c r="K148" s="235" t="s">
        <v>579</v>
      </c>
    </row>
    <row r="149" spans="1:11" ht="94.5">
      <c r="A149" s="18">
        <v>142</v>
      </c>
      <c r="B149" s="157" t="s">
        <v>120</v>
      </c>
      <c r="C149" s="225">
        <v>70740005494</v>
      </c>
      <c r="D149" s="157" t="s">
        <v>121</v>
      </c>
      <c r="E149" s="166">
        <v>44665</v>
      </c>
      <c r="F149" s="179">
        <v>0.4583333333333333</v>
      </c>
      <c r="G149" s="288" t="s">
        <v>580</v>
      </c>
      <c r="H149" s="224" t="s">
        <v>55</v>
      </c>
      <c r="I149" s="673" t="s">
        <v>44</v>
      </c>
      <c r="J149" s="222" t="s">
        <v>56</v>
      </c>
      <c r="K149" s="108">
        <v>44651</v>
      </c>
    </row>
    <row r="150" spans="1:11" ht="94.5">
      <c r="A150" s="10">
        <v>143</v>
      </c>
      <c r="B150" s="323" t="s">
        <v>581</v>
      </c>
      <c r="C150" s="684">
        <v>141240017180</v>
      </c>
      <c r="D150" s="630" t="s">
        <v>582</v>
      </c>
      <c r="E150" s="108">
        <v>44664</v>
      </c>
      <c r="F150" s="136">
        <v>0.5</v>
      </c>
      <c r="G150" s="115" t="s">
        <v>395</v>
      </c>
      <c r="H150" s="215" t="s">
        <v>583</v>
      </c>
      <c r="I150" s="673" t="s">
        <v>44</v>
      </c>
      <c r="J150" s="115" t="s">
        <v>584</v>
      </c>
      <c r="K150" s="108">
        <v>44651</v>
      </c>
    </row>
    <row r="151" spans="1:11" ht="94.5">
      <c r="A151" s="18">
        <v>144</v>
      </c>
      <c r="B151" s="323" t="s">
        <v>585</v>
      </c>
      <c r="C151" s="684">
        <v>130240002297</v>
      </c>
      <c r="D151" s="630" t="s">
        <v>586</v>
      </c>
      <c r="E151" s="108">
        <v>44664</v>
      </c>
      <c r="F151" s="136">
        <v>0.6041666666666666</v>
      </c>
      <c r="G151" s="115" t="s">
        <v>395</v>
      </c>
      <c r="H151" s="215" t="s">
        <v>583</v>
      </c>
      <c r="I151" s="673" t="s">
        <v>44</v>
      </c>
      <c r="J151" s="115" t="s">
        <v>584</v>
      </c>
      <c r="K151" s="108">
        <v>44651</v>
      </c>
    </row>
    <row r="152" spans="1:11" ht="94.5">
      <c r="A152" s="10">
        <v>145</v>
      </c>
      <c r="B152" s="4" t="s">
        <v>587</v>
      </c>
      <c r="C152" s="690">
        <v>81140005398</v>
      </c>
      <c r="D152" s="311" t="s">
        <v>588</v>
      </c>
      <c r="E152" s="130" t="s">
        <v>589</v>
      </c>
      <c r="F152" s="3" t="s">
        <v>261</v>
      </c>
      <c r="G152" s="631" t="s">
        <v>147</v>
      </c>
      <c r="H152" s="311" t="s">
        <v>590</v>
      </c>
      <c r="I152" s="673" t="s">
        <v>44</v>
      </c>
      <c r="J152" s="4" t="s">
        <v>591</v>
      </c>
      <c r="K152" s="108">
        <v>44651</v>
      </c>
    </row>
    <row r="153" spans="1:11" ht="141.75">
      <c r="A153" s="18">
        <v>146</v>
      </c>
      <c r="B153" s="46" t="s">
        <v>592</v>
      </c>
      <c r="C153" s="46">
        <v>40440010923</v>
      </c>
      <c r="D153" s="45" t="s">
        <v>593</v>
      </c>
      <c r="E153" s="290" t="s">
        <v>589</v>
      </c>
      <c r="F153" s="179">
        <v>0.4583333333333333</v>
      </c>
      <c r="G153" s="288" t="s">
        <v>594</v>
      </c>
      <c r="H153" s="288" t="s">
        <v>595</v>
      </c>
      <c r="I153" s="673" t="s">
        <v>44</v>
      </c>
      <c r="J153" s="337" t="s">
        <v>596</v>
      </c>
      <c r="K153" s="28" t="s">
        <v>597</v>
      </c>
    </row>
    <row r="154" spans="1:11" ht="126">
      <c r="A154" s="10">
        <v>147</v>
      </c>
      <c r="B154" s="202" t="s">
        <v>598</v>
      </c>
      <c r="C154" s="184">
        <v>60440000926</v>
      </c>
      <c r="D154" s="115" t="s">
        <v>599</v>
      </c>
      <c r="E154" s="27" t="s">
        <v>600</v>
      </c>
      <c r="F154" s="136">
        <v>0.4166666666666667</v>
      </c>
      <c r="G154" s="632" t="s">
        <v>601</v>
      </c>
      <c r="H154" s="633" t="s">
        <v>602</v>
      </c>
      <c r="I154" s="673" t="s">
        <v>44</v>
      </c>
      <c r="J154" s="340" t="s">
        <v>603</v>
      </c>
      <c r="K154" s="108">
        <v>44651</v>
      </c>
    </row>
    <row r="155" spans="1:11" ht="94.5">
      <c r="A155" s="18">
        <v>148</v>
      </c>
      <c r="B155" s="64" t="s">
        <v>487</v>
      </c>
      <c r="C155" s="683">
        <v>30240007920</v>
      </c>
      <c r="D155" s="65" t="s">
        <v>604</v>
      </c>
      <c r="E155" s="66" t="s">
        <v>605</v>
      </c>
      <c r="F155" s="42">
        <v>0.4861111111111111</v>
      </c>
      <c r="G155" s="65" t="s">
        <v>277</v>
      </c>
      <c r="H155" s="65" t="s">
        <v>489</v>
      </c>
      <c r="I155" s="835" t="s">
        <v>44</v>
      </c>
      <c r="J155" s="65" t="s">
        <v>105</v>
      </c>
      <c r="K155" s="19">
        <v>44648</v>
      </c>
    </row>
    <row r="156" spans="1:11" ht="94.5">
      <c r="A156" s="10">
        <v>149</v>
      </c>
      <c r="B156" s="64" t="s">
        <v>606</v>
      </c>
      <c r="C156" s="683">
        <v>170440014909</v>
      </c>
      <c r="D156" s="65" t="s">
        <v>607</v>
      </c>
      <c r="E156" s="66" t="s">
        <v>608</v>
      </c>
      <c r="F156" s="42">
        <v>0.6458333333333334</v>
      </c>
      <c r="G156" s="65" t="s">
        <v>273</v>
      </c>
      <c r="H156" s="65" t="s">
        <v>609</v>
      </c>
      <c r="I156" s="835" t="s">
        <v>44</v>
      </c>
      <c r="J156" s="65" t="s">
        <v>105</v>
      </c>
      <c r="K156" s="19">
        <v>44648</v>
      </c>
    </row>
    <row r="157" spans="1:11" ht="94.5">
      <c r="A157" s="18">
        <v>150</v>
      </c>
      <c r="B157" s="297" t="s">
        <v>610</v>
      </c>
      <c r="C157" s="377">
        <v>60140000945</v>
      </c>
      <c r="D157" s="65" t="s">
        <v>611</v>
      </c>
      <c r="E157" s="66" t="s">
        <v>605</v>
      </c>
      <c r="F157" s="42">
        <v>0.4583333333333333</v>
      </c>
      <c r="G157" s="65" t="s">
        <v>277</v>
      </c>
      <c r="H157" s="65" t="s">
        <v>612</v>
      </c>
      <c r="I157" s="835" t="s">
        <v>44</v>
      </c>
      <c r="J157" s="65" t="s">
        <v>105</v>
      </c>
      <c r="K157" s="19">
        <v>44648</v>
      </c>
    </row>
    <row r="158" spans="1:11" ht="94.5">
      <c r="A158" s="10">
        <v>151</v>
      </c>
      <c r="B158" s="64" t="s">
        <v>613</v>
      </c>
      <c r="C158" s="377">
        <v>71040017594</v>
      </c>
      <c r="D158" s="65" t="s">
        <v>614</v>
      </c>
      <c r="E158" s="66" t="s">
        <v>608</v>
      </c>
      <c r="F158" s="42">
        <v>0.625</v>
      </c>
      <c r="G158" s="65" t="s">
        <v>273</v>
      </c>
      <c r="H158" s="65" t="s">
        <v>612</v>
      </c>
      <c r="I158" s="835" t="s">
        <v>44</v>
      </c>
      <c r="J158" s="65" t="s">
        <v>105</v>
      </c>
      <c r="K158" s="19">
        <v>44648</v>
      </c>
    </row>
    <row r="159" spans="1:11" ht="173.25">
      <c r="A159" s="18">
        <v>152</v>
      </c>
      <c r="B159" s="10" t="s">
        <v>615</v>
      </c>
      <c r="C159" s="691">
        <v>30240007920</v>
      </c>
      <c r="D159" s="10" t="s">
        <v>616</v>
      </c>
      <c r="E159" s="19" t="s">
        <v>605</v>
      </c>
      <c r="F159" s="20" t="s">
        <v>97</v>
      </c>
      <c r="G159" s="10" t="s">
        <v>617</v>
      </c>
      <c r="H159" s="10" t="s">
        <v>618</v>
      </c>
      <c r="I159" s="782" t="s">
        <v>619</v>
      </c>
      <c r="J159" s="20" t="s">
        <v>596</v>
      </c>
      <c r="K159" s="19">
        <v>44648</v>
      </c>
    </row>
    <row r="160" spans="1:11" ht="157.5">
      <c r="A160" s="10">
        <v>153</v>
      </c>
      <c r="B160" s="215" t="s">
        <v>620</v>
      </c>
      <c r="C160" s="184">
        <v>120340020693</v>
      </c>
      <c r="D160" s="157" t="s">
        <v>621</v>
      </c>
      <c r="E160" s="108">
        <v>44666</v>
      </c>
      <c r="F160" s="136" t="s">
        <v>622</v>
      </c>
      <c r="G160" s="574" t="s">
        <v>623</v>
      </c>
      <c r="H160" s="215" t="s">
        <v>624</v>
      </c>
      <c r="I160" s="778" t="s">
        <v>625</v>
      </c>
      <c r="J160" s="323" t="s">
        <v>626</v>
      </c>
      <c r="K160" s="634">
        <v>44651</v>
      </c>
    </row>
    <row r="161" spans="1:11" ht="94.5">
      <c r="A161" s="18">
        <v>154</v>
      </c>
      <c r="B161" s="114" t="s">
        <v>627</v>
      </c>
      <c r="C161" s="635">
        <v>130840022184</v>
      </c>
      <c r="D161" s="215" t="s">
        <v>628</v>
      </c>
      <c r="E161" s="235">
        <v>44659</v>
      </c>
      <c r="F161" s="287">
        <v>0.4791666666666667</v>
      </c>
      <c r="G161" s="215" t="s">
        <v>629</v>
      </c>
      <c r="H161" s="215" t="s">
        <v>630</v>
      </c>
      <c r="I161" s="778" t="s">
        <v>44</v>
      </c>
      <c r="J161" s="215" t="s">
        <v>631</v>
      </c>
      <c r="K161" s="634">
        <v>44651</v>
      </c>
    </row>
    <row r="162" spans="1:11" ht="204.75">
      <c r="A162" s="10">
        <v>155</v>
      </c>
      <c r="B162" s="114" t="s">
        <v>632</v>
      </c>
      <c r="C162" s="341">
        <v>990240002552</v>
      </c>
      <c r="D162" s="215" t="s">
        <v>633</v>
      </c>
      <c r="E162" s="235">
        <v>44666</v>
      </c>
      <c r="F162" s="287">
        <v>0.4166666666666667</v>
      </c>
      <c r="G162" s="215" t="s">
        <v>541</v>
      </c>
      <c r="H162" s="215" t="s">
        <v>527</v>
      </c>
      <c r="I162" s="778" t="s">
        <v>542</v>
      </c>
      <c r="J162" s="215" t="s">
        <v>528</v>
      </c>
      <c r="K162" s="634">
        <v>44651</v>
      </c>
    </row>
    <row r="163" spans="1:11" ht="94.5">
      <c r="A163" s="18">
        <v>156</v>
      </c>
      <c r="B163" s="114" t="s">
        <v>634</v>
      </c>
      <c r="C163" s="636">
        <v>730507402126</v>
      </c>
      <c r="D163" s="215" t="s">
        <v>576</v>
      </c>
      <c r="E163" s="235">
        <v>44662</v>
      </c>
      <c r="F163" s="287">
        <v>0.625</v>
      </c>
      <c r="G163" s="215" t="s">
        <v>577</v>
      </c>
      <c r="H163" s="215" t="s">
        <v>635</v>
      </c>
      <c r="I163" s="778" t="s">
        <v>44</v>
      </c>
      <c r="J163" s="215" t="s">
        <v>143</v>
      </c>
      <c r="K163" s="634">
        <v>44651</v>
      </c>
    </row>
    <row r="164" spans="1:11" ht="94.5">
      <c r="A164" s="10">
        <v>157</v>
      </c>
      <c r="B164" s="28" t="s">
        <v>636</v>
      </c>
      <c r="C164" s="184">
        <v>980640000479</v>
      </c>
      <c r="D164" s="28" t="s">
        <v>637</v>
      </c>
      <c r="E164" s="362">
        <v>44661</v>
      </c>
      <c r="F164" s="226" t="s">
        <v>111</v>
      </c>
      <c r="G164" s="28" t="s">
        <v>638</v>
      </c>
      <c r="H164" s="637" t="s">
        <v>639</v>
      </c>
      <c r="I164" s="552" t="s">
        <v>640</v>
      </c>
      <c r="J164" s="28" t="s">
        <v>641</v>
      </c>
      <c r="K164" s="634">
        <v>44651</v>
      </c>
    </row>
    <row r="165" spans="1:11" ht="173.25">
      <c r="A165" s="18">
        <v>158</v>
      </c>
      <c r="B165" s="114" t="s">
        <v>642</v>
      </c>
      <c r="C165" s="342">
        <v>131140009828</v>
      </c>
      <c r="D165" s="215" t="s">
        <v>643</v>
      </c>
      <c r="E165" s="235" t="s">
        <v>644</v>
      </c>
      <c r="F165" s="287">
        <v>0.5</v>
      </c>
      <c r="G165" s="215" t="s">
        <v>645</v>
      </c>
      <c r="H165" s="215" t="s">
        <v>646</v>
      </c>
      <c r="I165" s="778" t="s">
        <v>647</v>
      </c>
      <c r="J165" s="215" t="s">
        <v>61</v>
      </c>
      <c r="K165" s="634">
        <v>44651</v>
      </c>
    </row>
    <row r="166" spans="1:11" ht="173.25">
      <c r="A166" s="10">
        <v>159</v>
      </c>
      <c r="B166" s="114" t="s">
        <v>648</v>
      </c>
      <c r="C166" s="342">
        <v>170440029878</v>
      </c>
      <c r="D166" s="215" t="s">
        <v>649</v>
      </c>
      <c r="E166" s="235" t="s">
        <v>644</v>
      </c>
      <c r="F166" s="287">
        <v>0.4166666666666667</v>
      </c>
      <c r="G166" s="215" t="s">
        <v>650</v>
      </c>
      <c r="H166" s="215" t="s">
        <v>651</v>
      </c>
      <c r="I166" s="778" t="s">
        <v>652</v>
      </c>
      <c r="J166" s="215" t="s">
        <v>61</v>
      </c>
      <c r="K166" s="634">
        <v>44651</v>
      </c>
    </row>
    <row r="167" spans="1:11" ht="189">
      <c r="A167" s="18">
        <v>160</v>
      </c>
      <c r="B167" s="225" t="s">
        <v>653</v>
      </c>
      <c r="C167" s="342">
        <v>120240001792</v>
      </c>
      <c r="D167" s="157" t="s">
        <v>654</v>
      </c>
      <c r="E167" s="162" t="s">
        <v>570</v>
      </c>
      <c r="F167" s="136">
        <v>0.6666666666666666</v>
      </c>
      <c r="G167" s="107" t="s">
        <v>655</v>
      </c>
      <c r="H167" s="107" t="s">
        <v>656</v>
      </c>
      <c r="I167" s="414" t="s">
        <v>657</v>
      </c>
      <c r="J167" s="157" t="s">
        <v>170</v>
      </c>
      <c r="K167" s="634">
        <v>44651</v>
      </c>
    </row>
    <row r="168" spans="1:11" ht="173.25">
      <c r="A168" s="10">
        <v>161</v>
      </c>
      <c r="B168" s="253" t="s">
        <v>57</v>
      </c>
      <c r="C168" s="342">
        <v>151040020640</v>
      </c>
      <c r="D168" s="157" t="s">
        <v>658</v>
      </c>
      <c r="E168" s="250">
        <v>44665</v>
      </c>
      <c r="F168" s="249">
        <v>0.4583333333333333</v>
      </c>
      <c r="G168" s="215" t="s">
        <v>417</v>
      </c>
      <c r="H168" s="215" t="s">
        <v>659</v>
      </c>
      <c r="I168" s="414" t="s">
        <v>418</v>
      </c>
      <c r="J168" s="251" t="s">
        <v>61</v>
      </c>
      <c r="K168" s="250">
        <v>44650</v>
      </c>
    </row>
    <row r="169" spans="1:11" ht="173.25">
      <c r="A169" s="18">
        <v>162</v>
      </c>
      <c r="B169" s="45" t="s">
        <v>671</v>
      </c>
      <c r="C169" s="692">
        <v>12034001253</v>
      </c>
      <c r="D169" s="239" t="s">
        <v>672</v>
      </c>
      <c r="E169" s="606">
        <v>44666</v>
      </c>
      <c r="F169" s="638">
        <v>0.625</v>
      </c>
      <c r="G169" s="639" t="s">
        <v>673</v>
      </c>
      <c r="H169" s="639" t="s">
        <v>674</v>
      </c>
      <c r="I169" s="795" t="s">
        <v>159</v>
      </c>
      <c r="J169" s="639" t="s">
        <v>143</v>
      </c>
      <c r="K169" s="236">
        <v>44650</v>
      </c>
    </row>
    <row r="170" spans="1:11" ht="78.75">
      <c r="A170" s="10">
        <v>163</v>
      </c>
      <c r="B170" s="10" t="s">
        <v>660</v>
      </c>
      <c r="C170" s="40">
        <v>130640019847</v>
      </c>
      <c r="D170" s="10" t="s">
        <v>661</v>
      </c>
      <c r="E170" s="22" t="s">
        <v>662</v>
      </c>
      <c r="F170" s="10" t="s">
        <v>663</v>
      </c>
      <c r="G170" s="10" t="s">
        <v>664</v>
      </c>
      <c r="H170" s="10" t="s">
        <v>665</v>
      </c>
      <c r="I170" s="785" t="s">
        <v>13</v>
      </c>
      <c r="J170" s="29" t="s">
        <v>82</v>
      </c>
      <c r="K170" s="22">
        <v>44655</v>
      </c>
    </row>
    <row r="171" spans="1:11" ht="94.5">
      <c r="A171" s="18">
        <v>164</v>
      </c>
      <c r="B171" s="63" t="s">
        <v>547</v>
      </c>
      <c r="C171" s="54">
        <v>911040000031</v>
      </c>
      <c r="D171" s="17" t="s">
        <v>548</v>
      </c>
      <c r="E171" s="35">
        <v>44672</v>
      </c>
      <c r="F171" s="17" t="s">
        <v>19</v>
      </c>
      <c r="G171" s="17" t="s">
        <v>548</v>
      </c>
      <c r="H171" s="17" t="s">
        <v>666</v>
      </c>
      <c r="I171" s="506" t="s">
        <v>44</v>
      </c>
      <c r="J171" s="17">
        <v>87016245993</v>
      </c>
      <c r="K171" s="22">
        <v>44655</v>
      </c>
    </row>
    <row r="172" spans="1:11" ht="94.5">
      <c r="A172" s="10">
        <v>165</v>
      </c>
      <c r="B172" s="640" t="s">
        <v>667</v>
      </c>
      <c r="C172" s="693">
        <v>141040017113</v>
      </c>
      <c r="D172" s="640" t="s">
        <v>668</v>
      </c>
      <c r="E172" s="108">
        <v>44678</v>
      </c>
      <c r="F172" s="641">
        <v>0.625</v>
      </c>
      <c r="G172" s="4" t="s">
        <v>669</v>
      </c>
      <c r="H172" s="103" t="s">
        <v>670</v>
      </c>
      <c r="I172" s="786" t="s">
        <v>20</v>
      </c>
      <c r="J172" s="4" t="s">
        <v>16</v>
      </c>
      <c r="K172" s="130">
        <v>44656</v>
      </c>
    </row>
    <row r="173" spans="1:11" ht="94.5">
      <c r="A173" s="18">
        <v>166</v>
      </c>
      <c r="B173" s="639" t="s">
        <v>675</v>
      </c>
      <c r="C173" s="692">
        <v>12034001253</v>
      </c>
      <c r="D173" s="239" t="s">
        <v>676</v>
      </c>
      <c r="E173" s="606">
        <v>44666</v>
      </c>
      <c r="F173" s="638">
        <v>0.625</v>
      </c>
      <c r="G173" s="639" t="s">
        <v>677</v>
      </c>
      <c r="H173" s="320" t="s">
        <v>678</v>
      </c>
      <c r="I173" s="795" t="s">
        <v>44</v>
      </c>
      <c r="J173" s="639" t="s">
        <v>143</v>
      </c>
      <c r="K173" s="236">
        <v>44650</v>
      </c>
    </row>
    <row r="174" spans="1:11" ht="204.75">
      <c r="A174" s="10">
        <v>167</v>
      </c>
      <c r="B174" s="323" t="s">
        <v>679</v>
      </c>
      <c r="C174" s="636">
        <v>90240020502</v>
      </c>
      <c r="D174" s="239" t="s">
        <v>680</v>
      </c>
      <c r="E174" s="601">
        <v>44673</v>
      </c>
      <c r="F174" s="602">
        <v>0.625</v>
      </c>
      <c r="G174" s="323" t="s">
        <v>421</v>
      </c>
      <c r="H174" s="107" t="s">
        <v>681</v>
      </c>
      <c r="I174" s="414" t="s">
        <v>44</v>
      </c>
      <c r="J174" s="323" t="s">
        <v>143</v>
      </c>
      <c r="K174" s="235">
        <v>44658</v>
      </c>
    </row>
    <row r="175" spans="1:11" ht="47.25">
      <c r="A175" s="18">
        <v>168</v>
      </c>
      <c r="B175" s="625" t="s">
        <v>317</v>
      </c>
      <c r="C175" s="40">
        <v>110240016005</v>
      </c>
      <c r="D175" s="625" t="s">
        <v>318</v>
      </c>
      <c r="E175" s="344">
        <v>44662</v>
      </c>
      <c r="F175" s="345" t="s">
        <v>319</v>
      </c>
      <c r="G175" s="625" t="s">
        <v>318</v>
      </c>
      <c r="H175" s="346" t="s">
        <v>682</v>
      </c>
      <c r="I175" s="746" t="s">
        <v>318</v>
      </c>
      <c r="J175" s="345" t="s">
        <v>321</v>
      </c>
      <c r="K175" s="642">
        <v>44657</v>
      </c>
    </row>
    <row r="176" spans="1:11" ht="47.25">
      <c r="A176" s="10">
        <v>169</v>
      </c>
      <c r="B176" s="36" t="s">
        <v>683</v>
      </c>
      <c r="C176" s="87">
        <v>661013350046</v>
      </c>
      <c r="D176" s="18" t="s">
        <v>684</v>
      </c>
      <c r="E176" s="35">
        <v>44671</v>
      </c>
      <c r="F176" s="18" t="s">
        <v>134</v>
      </c>
      <c r="G176" s="18" t="s">
        <v>685</v>
      </c>
      <c r="H176" s="18" t="s">
        <v>686</v>
      </c>
      <c r="I176" s="835" t="s">
        <v>687</v>
      </c>
      <c r="J176" s="18" t="s">
        <v>688</v>
      </c>
      <c r="K176" s="642">
        <v>44657</v>
      </c>
    </row>
    <row r="177" spans="1:11" ht="141.75">
      <c r="A177" s="18">
        <v>170</v>
      </c>
      <c r="B177" s="643" t="s">
        <v>689</v>
      </c>
      <c r="C177" s="694">
        <v>20240005566</v>
      </c>
      <c r="D177" s="347" t="s">
        <v>690</v>
      </c>
      <c r="E177" s="344">
        <v>44663</v>
      </c>
      <c r="F177" s="348">
        <v>0.5</v>
      </c>
      <c r="G177" s="347" t="s">
        <v>691</v>
      </c>
      <c r="H177" s="349" t="s">
        <v>692</v>
      </c>
      <c r="I177" s="796" t="s">
        <v>693</v>
      </c>
      <c r="J177" s="643" t="s">
        <v>694</v>
      </c>
      <c r="K177" s="642">
        <v>44657</v>
      </c>
    </row>
    <row r="178" spans="1:11" ht="94.5">
      <c r="A178" s="10">
        <v>171</v>
      </c>
      <c r="B178" s="351" t="s">
        <v>695</v>
      </c>
      <c r="C178" s="644">
        <v>40240004343</v>
      </c>
      <c r="D178" s="349" t="s">
        <v>696</v>
      </c>
      <c r="E178" s="350">
        <v>44670</v>
      </c>
      <c r="F178" s="352">
        <v>0.4166666666666667</v>
      </c>
      <c r="G178" s="349" t="s">
        <v>697</v>
      </c>
      <c r="H178" s="349" t="s">
        <v>698</v>
      </c>
      <c r="I178" s="797" t="s">
        <v>699</v>
      </c>
      <c r="J178" s="349" t="s">
        <v>700</v>
      </c>
      <c r="K178" s="642">
        <v>44657</v>
      </c>
    </row>
    <row r="179" spans="1:11" ht="94.5">
      <c r="A179" s="18">
        <v>172</v>
      </c>
      <c r="B179" s="43" t="s">
        <v>701</v>
      </c>
      <c r="C179" s="398" t="s">
        <v>702</v>
      </c>
      <c r="D179" s="17" t="s">
        <v>703</v>
      </c>
      <c r="E179" s="12">
        <v>44672</v>
      </c>
      <c r="F179" s="17" t="s">
        <v>704</v>
      </c>
      <c r="G179" s="17" t="s">
        <v>705</v>
      </c>
      <c r="H179" s="17" t="s">
        <v>706</v>
      </c>
      <c r="I179" s="506" t="s">
        <v>13</v>
      </c>
      <c r="J179" s="17" t="s">
        <v>82</v>
      </c>
      <c r="K179" s="22">
        <v>44658</v>
      </c>
    </row>
    <row r="180" spans="1:11" ht="141.75">
      <c r="A180" s="10">
        <v>173</v>
      </c>
      <c r="B180" s="43" t="s">
        <v>357</v>
      </c>
      <c r="C180" s="398">
        <v>60140016644</v>
      </c>
      <c r="D180" s="17" t="s">
        <v>358</v>
      </c>
      <c r="E180" s="12">
        <v>44672</v>
      </c>
      <c r="F180" s="13">
        <v>0.7083333333333334</v>
      </c>
      <c r="G180" s="17" t="s">
        <v>359</v>
      </c>
      <c r="H180" s="17" t="s">
        <v>707</v>
      </c>
      <c r="I180" s="506" t="s">
        <v>361</v>
      </c>
      <c r="J180" s="17" t="s">
        <v>66</v>
      </c>
      <c r="K180" s="22">
        <v>44657</v>
      </c>
    </row>
    <row r="181" spans="1:11" ht="94.5">
      <c r="A181" s="18">
        <v>174</v>
      </c>
      <c r="B181" s="18" t="s">
        <v>547</v>
      </c>
      <c r="C181" s="54">
        <v>911040000031</v>
      </c>
      <c r="D181" s="18" t="s">
        <v>548</v>
      </c>
      <c r="E181" s="35">
        <v>44672</v>
      </c>
      <c r="F181" s="160" t="s">
        <v>19</v>
      </c>
      <c r="G181" s="18" t="s">
        <v>548</v>
      </c>
      <c r="H181" s="37" t="s">
        <v>708</v>
      </c>
      <c r="I181" s="770" t="s">
        <v>44</v>
      </c>
      <c r="J181" s="91">
        <v>87016245993</v>
      </c>
      <c r="K181" s="35">
        <v>44662</v>
      </c>
    </row>
    <row r="182" spans="1:11" ht="78.75">
      <c r="A182" s="10">
        <v>175</v>
      </c>
      <c r="B182" s="115" t="s">
        <v>709</v>
      </c>
      <c r="C182" s="194">
        <v>80440012282</v>
      </c>
      <c r="D182" s="115" t="s">
        <v>710</v>
      </c>
      <c r="E182" s="27">
        <v>44676</v>
      </c>
      <c r="F182" s="501">
        <v>0.625</v>
      </c>
      <c r="G182" s="115" t="s">
        <v>353</v>
      </c>
      <c r="H182" s="115" t="s">
        <v>711</v>
      </c>
      <c r="I182" s="414" t="s">
        <v>13</v>
      </c>
      <c r="J182" s="115" t="s">
        <v>350</v>
      </c>
      <c r="K182" s="27">
        <v>44662</v>
      </c>
    </row>
    <row r="183" spans="1:11" ht="94.5">
      <c r="A183" s="18">
        <v>176</v>
      </c>
      <c r="B183" s="28" t="s">
        <v>712</v>
      </c>
      <c r="C183" s="194">
        <v>90240002485</v>
      </c>
      <c r="D183" s="115" t="s">
        <v>713</v>
      </c>
      <c r="E183" s="27">
        <v>44676</v>
      </c>
      <c r="F183" s="363">
        <v>0.4166666666666667</v>
      </c>
      <c r="G183" s="115" t="s">
        <v>714</v>
      </c>
      <c r="H183" s="115" t="s">
        <v>715</v>
      </c>
      <c r="I183" s="673" t="s">
        <v>44</v>
      </c>
      <c r="J183" s="115" t="s">
        <v>331</v>
      </c>
      <c r="K183" s="27">
        <v>44662</v>
      </c>
    </row>
    <row r="184" spans="1:11" ht="94.5">
      <c r="A184" s="10">
        <v>177</v>
      </c>
      <c r="B184" s="64" t="s">
        <v>716</v>
      </c>
      <c r="C184" s="377">
        <v>111040006330</v>
      </c>
      <c r="D184" s="65" t="s">
        <v>717</v>
      </c>
      <c r="E184" s="66">
        <v>44676</v>
      </c>
      <c r="F184" s="42">
        <v>0.4583333333333333</v>
      </c>
      <c r="G184" s="65" t="s">
        <v>252</v>
      </c>
      <c r="H184" s="65" t="s">
        <v>718</v>
      </c>
      <c r="I184" s="474" t="s">
        <v>44</v>
      </c>
      <c r="J184" s="65" t="s">
        <v>105</v>
      </c>
      <c r="K184" s="27">
        <v>44662</v>
      </c>
    </row>
    <row r="185" spans="1:11" ht="94.5">
      <c r="A185" s="18">
        <v>178</v>
      </c>
      <c r="B185" s="18" t="s">
        <v>719</v>
      </c>
      <c r="C185" s="54">
        <v>120840008256</v>
      </c>
      <c r="D185" s="18" t="s">
        <v>720</v>
      </c>
      <c r="E185" s="35">
        <v>44685</v>
      </c>
      <c r="F185" s="160" t="s">
        <v>97</v>
      </c>
      <c r="G185" s="150" t="s">
        <v>721</v>
      </c>
      <c r="H185" s="769" t="s">
        <v>55</v>
      </c>
      <c r="I185" s="770" t="s">
        <v>44</v>
      </c>
      <c r="J185" s="554" t="s">
        <v>56</v>
      </c>
      <c r="K185" s="507">
        <v>44666</v>
      </c>
    </row>
    <row r="186" spans="1:11" ht="315">
      <c r="A186" s="10">
        <v>179</v>
      </c>
      <c r="B186" s="157" t="s">
        <v>722</v>
      </c>
      <c r="C186" s="225">
        <v>91140005409</v>
      </c>
      <c r="D186" s="157" t="s">
        <v>724</v>
      </c>
      <c r="E186" s="166">
        <v>44685</v>
      </c>
      <c r="F186" s="179">
        <v>0.4583333333333333</v>
      </c>
      <c r="G186" s="288" t="s">
        <v>54</v>
      </c>
      <c r="H186" s="771" t="s">
        <v>213</v>
      </c>
      <c r="I186" s="772" t="s">
        <v>44</v>
      </c>
      <c r="J186" s="673" t="s">
        <v>56</v>
      </c>
      <c r="K186" s="480">
        <v>44666</v>
      </c>
    </row>
    <row r="187" spans="1:11" ht="78.75">
      <c r="A187" s="18">
        <v>180</v>
      </c>
      <c r="B187" s="115" t="s">
        <v>725</v>
      </c>
      <c r="C187" s="194">
        <v>720611302157</v>
      </c>
      <c r="D187" s="26" t="s">
        <v>726</v>
      </c>
      <c r="E187" s="27">
        <v>44680</v>
      </c>
      <c r="F187" s="28" t="s">
        <v>71</v>
      </c>
      <c r="G187" s="26" t="s">
        <v>727</v>
      </c>
      <c r="H187" s="115" t="s">
        <v>728</v>
      </c>
      <c r="I187" s="784" t="s">
        <v>13</v>
      </c>
      <c r="J187" s="115" t="s">
        <v>414</v>
      </c>
      <c r="K187" s="235">
        <v>44666</v>
      </c>
    </row>
    <row r="188" spans="1:11" ht="94.5">
      <c r="A188" s="10">
        <v>181</v>
      </c>
      <c r="B188" s="4" t="s">
        <v>729</v>
      </c>
      <c r="C188" s="695">
        <v>10540000475</v>
      </c>
      <c r="D188" s="4" t="s">
        <v>730</v>
      </c>
      <c r="E188" s="5">
        <v>44693</v>
      </c>
      <c r="F188" s="4" t="s">
        <v>19</v>
      </c>
      <c r="G188" s="4" t="s">
        <v>731</v>
      </c>
      <c r="H188" s="103" t="s">
        <v>732</v>
      </c>
      <c r="I188" s="786" t="s">
        <v>20</v>
      </c>
      <c r="J188" s="4" t="s">
        <v>16</v>
      </c>
      <c r="K188" s="5">
        <v>44670</v>
      </c>
    </row>
    <row r="189" spans="1:13" ht="94.5">
      <c r="A189" s="18">
        <v>182</v>
      </c>
      <c r="B189" s="115" t="s">
        <v>733</v>
      </c>
      <c r="C189" s="194">
        <v>120740002203</v>
      </c>
      <c r="D189" s="115" t="s">
        <v>734</v>
      </c>
      <c r="E189" s="362" t="s">
        <v>735</v>
      </c>
      <c r="F189" s="353" t="s">
        <v>134</v>
      </c>
      <c r="G189" s="115" t="s">
        <v>736</v>
      </c>
      <c r="H189" s="115" t="s">
        <v>737</v>
      </c>
      <c r="I189" s="792" t="s">
        <v>44</v>
      </c>
      <c r="J189" s="115" t="s">
        <v>198</v>
      </c>
      <c r="K189" s="362">
        <v>44671</v>
      </c>
      <c r="M189" s="353"/>
    </row>
    <row r="190" spans="1:11" ht="78.75">
      <c r="A190" s="10">
        <v>183</v>
      </c>
      <c r="B190" s="115" t="s">
        <v>738</v>
      </c>
      <c r="C190" s="194">
        <v>51040014833</v>
      </c>
      <c r="D190" s="115" t="s">
        <v>739</v>
      </c>
      <c r="E190" s="362" t="s">
        <v>740</v>
      </c>
      <c r="F190" s="28" t="s">
        <v>741</v>
      </c>
      <c r="G190" s="115" t="s">
        <v>742</v>
      </c>
      <c r="H190" s="115" t="s">
        <v>386</v>
      </c>
      <c r="I190" s="673" t="s">
        <v>387</v>
      </c>
      <c r="J190" s="115" t="s">
        <v>388</v>
      </c>
      <c r="K190" s="362">
        <v>44670</v>
      </c>
    </row>
    <row r="191" spans="1:11" ht="94.5">
      <c r="A191" s="18">
        <v>184</v>
      </c>
      <c r="B191" s="115" t="s">
        <v>743</v>
      </c>
      <c r="C191" s="696">
        <v>302000236882</v>
      </c>
      <c r="D191" s="115" t="s">
        <v>744</v>
      </c>
      <c r="E191" s="362">
        <v>44684</v>
      </c>
      <c r="F191" s="28" t="s">
        <v>71</v>
      </c>
      <c r="G191" s="26" t="s">
        <v>745</v>
      </c>
      <c r="H191" s="26" t="s">
        <v>746</v>
      </c>
      <c r="I191" s="794" t="s">
        <v>74</v>
      </c>
      <c r="J191" s="115" t="s">
        <v>75</v>
      </c>
      <c r="K191" s="362">
        <v>44670</v>
      </c>
    </row>
    <row r="192" spans="1:11" ht="78.75">
      <c r="A192" s="10">
        <v>185</v>
      </c>
      <c r="B192" s="253" t="s">
        <v>556</v>
      </c>
      <c r="C192" s="342">
        <v>171140018458</v>
      </c>
      <c r="D192" s="157" t="s">
        <v>747</v>
      </c>
      <c r="E192" s="250">
        <v>44685</v>
      </c>
      <c r="F192" s="249">
        <v>0.625</v>
      </c>
      <c r="G192" s="215" t="s">
        <v>748</v>
      </c>
      <c r="H192" s="107" t="s">
        <v>749</v>
      </c>
      <c r="I192" s="784" t="s">
        <v>13</v>
      </c>
      <c r="J192" s="251" t="s">
        <v>61</v>
      </c>
      <c r="K192" s="250">
        <v>44670</v>
      </c>
    </row>
    <row r="193" spans="1:11" ht="78.75">
      <c r="A193" s="18">
        <v>186</v>
      </c>
      <c r="B193" s="115" t="s">
        <v>254</v>
      </c>
      <c r="C193" s="194">
        <v>70440026793</v>
      </c>
      <c r="D193" s="26" t="s">
        <v>750</v>
      </c>
      <c r="E193" s="27">
        <v>44686</v>
      </c>
      <c r="F193" s="28" t="s">
        <v>261</v>
      </c>
      <c r="G193" s="26" t="s">
        <v>256</v>
      </c>
      <c r="H193" s="115" t="s">
        <v>751</v>
      </c>
      <c r="I193" s="784" t="s">
        <v>13</v>
      </c>
      <c r="J193" s="115" t="s">
        <v>258</v>
      </c>
      <c r="K193" s="250">
        <v>44670</v>
      </c>
    </row>
    <row r="194" spans="1:11" ht="78.75">
      <c r="A194" s="10">
        <v>187</v>
      </c>
      <c r="B194" s="115" t="s">
        <v>263</v>
      </c>
      <c r="C194" s="194">
        <v>51240002024</v>
      </c>
      <c r="D194" s="115" t="s">
        <v>752</v>
      </c>
      <c r="E194" s="27">
        <v>44686</v>
      </c>
      <c r="F194" s="28" t="s">
        <v>48</v>
      </c>
      <c r="G194" s="26" t="s">
        <v>256</v>
      </c>
      <c r="H194" s="115" t="s">
        <v>753</v>
      </c>
      <c r="I194" s="784" t="s">
        <v>13</v>
      </c>
      <c r="J194" s="115" t="s">
        <v>258</v>
      </c>
      <c r="K194" s="250">
        <v>44670</v>
      </c>
    </row>
    <row r="195" spans="1:11" ht="94.5">
      <c r="A195" s="18">
        <v>188</v>
      </c>
      <c r="B195" s="644" t="s">
        <v>743</v>
      </c>
      <c r="C195" s="644">
        <v>302000236882</v>
      </c>
      <c r="D195" s="625" t="s">
        <v>744</v>
      </c>
      <c r="E195" s="626">
        <v>44684</v>
      </c>
      <c r="F195" s="645">
        <v>0.4166666666666667</v>
      </c>
      <c r="G195" s="646" t="s">
        <v>754</v>
      </c>
      <c r="H195" s="646" t="s">
        <v>755</v>
      </c>
      <c r="I195" s="798" t="s">
        <v>74</v>
      </c>
      <c r="J195" s="625" t="s">
        <v>75</v>
      </c>
      <c r="K195" s="332" t="s">
        <v>600</v>
      </c>
    </row>
    <row r="196" spans="1:11" ht="267.75">
      <c r="A196" s="10">
        <v>189</v>
      </c>
      <c r="B196" s="10" t="s">
        <v>756</v>
      </c>
      <c r="C196" s="40">
        <v>930140001574</v>
      </c>
      <c r="D196" s="10" t="s">
        <v>757</v>
      </c>
      <c r="E196" s="159">
        <v>44687</v>
      </c>
      <c r="F196" s="503">
        <v>0.6666666666666666</v>
      </c>
      <c r="G196" s="10" t="s">
        <v>758</v>
      </c>
      <c r="H196" s="10" t="s">
        <v>360</v>
      </c>
      <c r="I196" s="835" t="s">
        <v>361</v>
      </c>
      <c r="J196" s="10" t="s">
        <v>66</v>
      </c>
      <c r="K196" s="159">
        <v>44671</v>
      </c>
    </row>
    <row r="197" spans="1:11" ht="267.75">
      <c r="A197" s="18">
        <v>190</v>
      </c>
      <c r="B197" s="10" t="s">
        <v>759</v>
      </c>
      <c r="C197" s="40">
        <v>150140016495</v>
      </c>
      <c r="D197" s="10" t="s">
        <v>760</v>
      </c>
      <c r="E197" s="159">
        <v>44687</v>
      </c>
      <c r="F197" s="503">
        <v>0.7083333333333334</v>
      </c>
      <c r="G197" s="10" t="s">
        <v>761</v>
      </c>
      <c r="H197" s="10" t="s">
        <v>360</v>
      </c>
      <c r="I197" s="835" t="s">
        <v>361</v>
      </c>
      <c r="J197" s="10" t="s">
        <v>66</v>
      </c>
      <c r="K197" s="159">
        <v>44671</v>
      </c>
    </row>
    <row r="198" spans="1:11" ht="110.25">
      <c r="A198" s="10">
        <v>191</v>
      </c>
      <c r="B198" s="10" t="s">
        <v>762</v>
      </c>
      <c r="C198" s="40">
        <v>150140026581</v>
      </c>
      <c r="D198" s="10" t="s">
        <v>763</v>
      </c>
      <c r="E198" s="159">
        <v>44692</v>
      </c>
      <c r="F198" s="503">
        <v>0.7083333333333334</v>
      </c>
      <c r="G198" s="10" t="s">
        <v>764</v>
      </c>
      <c r="H198" s="10" t="s">
        <v>765</v>
      </c>
      <c r="I198" s="835" t="s">
        <v>361</v>
      </c>
      <c r="J198" s="10" t="s">
        <v>66</v>
      </c>
      <c r="K198" s="159">
        <v>44671</v>
      </c>
    </row>
    <row r="199" spans="1:11" ht="94.5">
      <c r="A199" s="18">
        <v>192</v>
      </c>
      <c r="B199" s="10" t="s">
        <v>766</v>
      </c>
      <c r="C199" s="40">
        <v>600602350272</v>
      </c>
      <c r="D199" s="10" t="s">
        <v>767</v>
      </c>
      <c r="E199" s="19">
        <v>44680</v>
      </c>
      <c r="F199" s="503">
        <v>0.46875</v>
      </c>
      <c r="G199" s="10" t="s">
        <v>768</v>
      </c>
      <c r="H199" s="10" t="s">
        <v>14</v>
      </c>
      <c r="I199" s="835" t="s">
        <v>44</v>
      </c>
      <c r="J199" s="10" t="s">
        <v>769</v>
      </c>
      <c r="K199" s="19">
        <v>44671</v>
      </c>
    </row>
    <row r="200" spans="1:11" ht="267.75">
      <c r="A200" s="10">
        <v>193</v>
      </c>
      <c r="B200" s="10" t="s">
        <v>770</v>
      </c>
      <c r="C200" s="61">
        <v>110340000885</v>
      </c>
      <c r="D200" s="10" t="s">
        <v>771</v>
      </c>
      <c r="E200" s="19">
        <v>44694</v>
      </c>
      <c r="F200" s="503">
        <v>0.375</v>
      </c>
      <c r="G200" s="10" t="s">
        <v>772</v>
      </c>
      <c r="H200" s="10" t="s">
        <v>773</v>
      </c>
      <c r="I200" s="835" t="s">
        <v>774</v>
      </c>
      <c r="J200" s="10" t="s">
        <v>603</v>
      </c>
      <c r="K200" s="19">
        <v>44671</v>
      </c>
    </row>
    <row r="201" spans="1:11" ht="94.5">
      <c r="A201" s="18">
        <v>194</v>
      </c>
      <c r="B201" s="10" t="s">
        <v>775</v>
      </c>
      <c r="C201" s="40">
        <v>40540000123</v>
      </c>
      <c r="D201" s="10" t="s">
        <v>776</v>
      </c>
      <c r="E201" s="19">
        <v>44692</v>
      </c>
      <c r="F201" s="503">
        <v>0.4583333333333333</v>
      </c>
      <c r="G201" s="10" t="s">
        <v>42</v>
      </c>
      <c r="H201" s="10" t="s">
        <v>777</v>
      </c>
      <c r="I201" s="835" t="s">
        <v>44</v>
      </c>
      <c r="J201" s="10" t="s">
        <v>45</v>
      </c>
      <c r="K201" s="19">
        <v>44671</v>
      </c>
    </row>
    <row r="202" spans="1:11" ht="236.25">
      <c r="A202" s="10">
        <v>195</v>
      </c>
      <c r="B202" s="64" t="s">
        <v>778</v>
      </c>
      <c r="C202" s="377">
        <v>40240008257</v>
      </c>
      <c r="D202" s="65" t="s">
        <v>779</v>
      </c>
      <c r="E202" s="66" t="s">
        <v>780</v>
      </c>
      <c r="F202" s="42">
        <v>0.4583333333333333</v>
      </c>
      <c r="G202" s="65" t="s">
        <v>42</v>
      </c>
      <c r="H202" s="65" t="s">
        <v>781</v>
      </c>
      <c r="I202" s="474" t="s">
        <v>44</v>
      </c>
      <c r="J202" s="65" t="s">
        <v>45</v>
      </c>
      <c r="K202" s="621">
        <v>44671</v>
      </c>
    </row>
    <row r="203" spans="1:11" ht="94.5">
      <c r="A203" s="18">
        <v>196</v>
      </c>
      <c r="B203" s="123" t="s">
        <v>782</v>
      </c>
      <c r="C203" s="697">
        <v>130840007329</v>
      </c>
      <c r="D203" s="123" t="s">
        <v>783</v>
      </c>
      <c r="E203" s="354">
        <v>44684</v>
      </c>
      <c r="F203" s="501">
        <v>0.625</v>
      </c>
      <c r="G203" s="123" t="s">
        <v>784</v>
      </c>
      <c r="H203" s="123" t="s">
        <v>785</v>
      </c>
      <c r="I203" s="474" t="s">
        <v>44</v>
      </c>
      <c r="J203" s="747" t="s">
        <v>786</v>
      </c>
      <c r="K203" s="621">
        <v>44671</v>
      </c>
    </row>
    <row r="204" spans="1:11" ht="78.75">
      <c r="A204" s="10">
        <v>197</v>
      </c>
      <c r="B204" s="64" t="s">
        <v>787</v>
      </c>
      <c r="C204" s="698">
        <v>40240008257</v>
      </c>
      <c r="D204" s="65" t="s">
        <v>788</v>
      </c>
      <c r="E204" s="178">
        <v>44685</v>
      </c>
      <c r="F204" s="42">
        <v>0.47222222222222227</v>
      </c>
      <c r="G204" s="65" t="s">
        <v>789</v>
      </c>
      <c r="H204" s="115" t="s">
        <v>790</v>
      </c>
      <c r="I204" s="414" t="s">
        <v>13</v>
      </c>
      <c r="J204" s="65" t="s">
        <v>791</v>
      </c>
      <c r="K204" s="621">
        <v>44670</v>
      </c>
    </row>
    <row r="205" spans="1:11" ht="267.75" customHeight="1">
      <c r="A205" s="18">
        <v>198</v>
      </c>
      <c r="B205" s="305" t="s">
        <v>756</v>
      </c>
      <c r="C205" s="306">
        <v>930140001574</v>
      </c>
      <c r="D205" s="305" t="s">
        <v>757</v>
      </c>
      <c r="E205" s="647">
        <v>44687</v>
      </c>
      <c r="F205" s="648">
        <v>0.6666666666666666</v>
      </c>
      <c r="G205" s="305" t="s">
        <v>758</v>
      </c>
      <c r="H205" s="305" t="s">
        <v>360</v>
      </c>
      <c r="I205" s="799" t="s">
        <v>361</v>
      </c>
      <c r="J205" s="305" t="s">
        <v>66</v>
      </c>
      <c r="K205" s="647">
        <v>44671</v>
      </c>
    </row>
    <row r="206" spans="1:11" ht="267.75" customHeight="1">
      <c r="A206" s="10">
        <v>199</v>
      </c>
      <c r="B206" s="305" t="s">
        <v>759</v>
      </c>
      <c r="C206" s="306">
        <v>150140016495</v>
      </c>
      <c r="D206" s="305" t="s">
        <v>760</v>
      </c>
      <c r="E206" s="647">
        <v>44687</v>
      </c>
      <c r="F206" s="648">
        <v>0.7083333333333334</v>
      </c>
      <c r="G206" s="305" t="s">
        <v>761</v>
      </c>
      <c r="H206" s="305" t="s">
        <v>360</v>
      </c>
      <c r="I206" s="799" t="s">
        <v>361</v>
      </c>
      <c r="J206" s="305" t="s">
        <v>66</v>
      </c>
      <c r="K206" s="647">
        <v>44671</v>
      </c>
    </row>
    <row r="207" spans="1:11" ht="110.25">
      <c r="A207" s="18">
        <v>200</v>
      </c>
      <c r="B207" s="305" t="s">
        <v>762</v>
      </c>
      <c r="C207" s="306">
        <v>150140026581</v>
      </c>
      <c r="D207" s="305" t="s">
        <v>763</v>
      </c>
      <c r="E207" s="647">
        <v>44692</v>
      </c>
      <c r="F207" s="648">
        <v>0.7083333333333334</v>
      </c>
      <c r="G207" s="305" t="s">
        <v>764</v>
      </c>
      <c r="H207" s="305" t="s">
        <v>765</v>
      </c>
      <c r="I207" s="799" t="s">
        <v>361</v>
      </c>
      <c r="J207" s="305" t="s">
        <v>66</v>
      </c>
      <c r="K207" s="647">
        <v>44671</v>
      </c>
    </row>
    <row r="208" spans="1:11" ht="94.5">
      <c r="A208" s="10">
        <v>201</v>
      </c>
      <c r="B208" s="305" t="s">
        <v>766</v>
      </c>
      <c r="C208" s="306">
        <v>600602350272</v>
      </c>
      <c r="D208" s="305" t="s">
        <v>767</v>
      </c>
      <c r="E208" s="649">
        <v>44680</v>
      </c>
      <c r="F208" s="648">
        <v>0.46875</v>
      </c>
      <c r="G208" s="305" t="s">
        <v>768</v>
      </c>
      <c r="H208" s="305" t="s">
        <v>14</v>
      </c>
      <c r="I208" s="799" t="s">
        <v>44</v>
      </c>
      <c r="J208" s="305" t="s">
        <v>769</v>
      </c>
      <c r="K208" s="649">
        <v>44671</v>
      </c>
    </row>
    <row r="209" spans="1:11" ht="267.75">
      <c r="A209" s="18">
        <v>202</v>
      </c>
      <c r="B209" s="305" t="s">
        <v>770</v>
      </c>
      <c r="C209" s="307">
        <v>110340000885</v>
      </c>
      <c r="D209" s="305" t="s">
        <v>771</v>
      </c>
      <c r="E209" s="649">
        <v>44694</v>
      </c>
      <c r="F209" s="648">
        <v>0.375</v>
      </c>
      <c r="G209" s="305" t="s">
        <v>772</v>
      </c>
      <c r="H209" s="305" t="s">
        <v>773</v>
      </c>
      <c r="I209" s="799" t="s">
        <v>774</v>
      </c>
      <c r="J209" s="305" t="s">
        <v>603</v>
      </c>
      <c r="K209" s="649">
        <v>44671</v>
      </c>
    </row>
    <row r="210" spans="1:11" ht="94.5">
      <c r="A210" s="10">
        <v>203</v>
      </c>
      <c r="B210" s="305" t="s">
        <v>775</v>
      </c>
      <c r="C210" s="306">
        <v>40540000123</v>
      </c>
      <c r="D210" s="305" t="s">
        <v>776</v>
      </c>
      <c r="E210" s="649">
        <v>44692</v>
      </c>
      <c r="F210" s="648">
        <v>0.4583333333333333</v>
      </c>
      <c r="G210" s="305" t="s">
        <v>42</v>
      </c>
      <c r="H210" s="305" t="s">
        <v>777</v>
      </c>
      <c r="I210" s="799" t="s">
        <v>44</v>
      </c>
      <c r="J210" s="305" t="s">
        <v>45</v>
      </c>
      <c r="K210" s="649">
        <v>44671</v>
      </c>
    </row>
    <row r="211" spans="1:11" ht="78.75">
      <c r="A211" s="18">
        <v>204</v>
      </c>
      <c r="B211" s="356" t="s">
        <v>792</v>
      </c>
      <c r="C211" s="477">
        <v>91040000998</v>
      </c>
      <c r="D211" s="137" t="s">
        <v>793</v>
      </c>
      <c r="E211" s="476" t="s">
        <v>794</v>
      </c>
      <c r="F211" s="357">
        <v>0.75</v>
      </c>
      <c r="G211" s="137" t="s">
        <v>795</v>
      </c>
      <c r="H211" s="137" t="s">
        <v>796</v>
      </c>
      <c r="I211" s="795" t="s">
        <v>13</v>
      </c>
      <c r="J211" s="137" t="s">
        <v>797</v>
      </c>
      <c r="K211" s="650">
        <v>44671</v>
      </c>
    </row>
    <row r="212" spans="1:11" ht="78.75">
      <c r="A212" s="10">
        <v>205</v>
      </c>
      <c r="B212" s="341" t="s">
        <v>524</v>
      </c>
      <c r="C212" s="341">
        <v>990240002552</v>
      </c>
      <c r="D212" s="157" t="s">
        <v>798</v>
      </c>
      <c r="E212" s="321">
        <v>44692</v>
      </c>
      <c r="F212" s="249">
        <v>0.4583333333333333</v>
      </c>
      <c r="G212" s="107" t="s">
        <v>525</v>
      </c>
      <c r="H212" s="107" t="s">
        <v>799</v>
      </c>
      <c r="I212" s="795" t="s">
        <v>13</v>
      </c>
      <c r="J212" s="215" t="s">
        <v>528</v>
      </c>
      <c r="K212" s="650">
        <v>44676</v>
      </c>
    </row>
    <row r="213" spans="1:11" ht="78.75">
      <c r="A213" s="18">
        <v>206</v>
      </c>
      <c r="B213" s="356" t="s">
        <v>800</v>
      </c>
      <c r="C213" s="477">
        <v>970440003940</v>
      </c>
      <c r="D213" s="137" t="s">
        <v>801</v>
      </c>
      <c r="E213" s="476">
        <v>44701</v>
      </c>
      <c r="F213" s="357">
        <v>0.7708333333333334</v>
      </c>
      <c r="G213" s="137" t="s">
        <v>802</v>
      </c>
      <c r="H213" s="137" t="s">
        <v>803</v>
      </c>
      <c r="I213" s="795" t="s">
        <v>13</v>
      </c>
      <c r="J213" s="137" t="s">
        <v>797</v>
      </c>
      <c r="K213" s="650">
        <v>44676</v>
      </c>
    </row>
    <row r="214" spans="1:11" ht="126">
      <c r="A214" s="10">
        <v>207</v>
      </c>
      <c r="B214" s="288" t="s">
        <v>521</v>
      </c>
      <c r="C214" s="636">
        <v>10740000511</v>
      </c>
      <c r="D214" s="359" t="s">
        <v>804</v>
      </c>
      <c r="E214" s="27">
        <v>44698</v>
      </c>
      <c r="F214" s="28" t="s">
        <v>182</v>
      </c>
      <c r="G214" s="157" t="s">
        <v>183</v>
      </c>
      <c r="H214" s="26" t="s">
        <v>523</v>
      </c>
      <c r="I214" s="800" t="s">
        <v>13</v>
      </c>
      <c r="J214" s="651" t="s">
        <v>185</v>
      </c>
      <c r="K214" s="650">
        <v>44677</v>
      </c>
    </row>
    <row r="215" spans="1:11" ht="78.75">
      <c r="A215" s="18">
        <v>208</v>
      </c>
      <c r="B215" s="311" t="s">
        <v>805</v>
      </c>
      <c r="C215" s="360">
        <v>41140003156</v>
      </c>
      <c r="D215" s="311" t="s">
        <v>806</v>
      </c>
      <c r="E215" s="650" t="s">
        <v>807</v>
      </c>
      <c r="F215" s="311" t="s">
        <v>808</v>
      </c>
      <c r="G215" s="311" t="s">
        <v>809</v>
      </c>
      <c r="H215" s="311" t="s">
        <v>810</v>
      </c>
      <c r="I215" s="800" t="s">
        <v>13</v>
      </c>
      <c r="J215" s="358" t="s">
        <v>82</v>
      </c>
      <c r="K215" s="650">
        <v>44677</v>
      </c>
    </row>
    <row r="216" spans="1:11" ht="94.5">
      <c r="A216" s="10">
        <v>209</v>
      </c>
      <c r="B216" s="64" t="s">
        <v>100</v>
      </c>
      <c r="C216" s="699">
        <v>171140002898</v>
      </c>
      <c r="D216" s="65" t="s">
        <v>811</v>
      </c>
      <c r="E216" s="66">
        <v>44694</v>
      </c>
      <c r="F216" s="42">
        <v>0.4583333333333333</v>
      </c>
      <c r="G216" s="65" t="s">
        <v>103</v>
      </c>
      <c r="H216" s="65" t="s">
        <v>812</v>
      </c>
      <c r="I216" s="474" t="s">
        <v>44</v>
      </c>
      <c r="J216" s="65" t="s">
        <v>105</v>
      </c>
      <c r="K216" s="621">
        <v>44678</v>
      </c>
    </row>
    <row r="217" spans="1:11" ht="78.75">
      <c r="A217" s="18">
        <v>210</v>
      </c>
      <c r="B217" s="115" t="s">
        <v>660</v>
      </c>
      <c r="C217" s="184">
        <v>130640019947</v>
      </c>
      <c r="D217" s="115" t="s">
        <v>813</v>
      </c>
      <c r="E217" s="290" t="s">
        <v>814</v>
      </c>
      <c r="F217" s="42">
        <v>0.4166666666666667</v>
      </c>
      <c r="G217" s="115" t="s">
        <v>815</v>
      </c>
      <c r="H217" s="115" t="s">
        <v>810</v>
      </c>
      <c r="I217" s="801" t="s">
        <v>13</v>
      </c>
      <c r="J217" s="187" t="s">
        <v>82</v>
      </c>
      <c r="K217" s="290">
        <v>44678</v>
      </c>
    </row>
    <row r="218" spans="1:11" ht="94.5">
      <c r="A218" s="10">
        <v>211</v>
      </c>
      <c r="B218" s="188" t="s">
        <v>816</v>
      </c>
      <c r="C218" s="677">
        <v>110440010003</v>
      </c>
      <c r="D218" s="65" t="s">
        <v>817</v>
      </c>
      <c r="E218" s="190">
        <v>44699</v>
      </c>
      <c r="F218" s="42">
        <v>0.625</v>
      </c>
      <c r="G218" s="65" t="s">
        <v>42</v>
      </c>
      <c r="H218" s="65" t="s">
        <v>818</v>
      </c>
      <c r="I218" s="673" t="s">
        <v>44</v>
      </c>
      <c r="J218" s="65" t="s">
        <v>45</v>
      </c>
      <c r="K218" s="27">
        <v>44680</v>
      </c>
    </row>
    <row r="219" spans="1:11" ht="94.5">
      <c r="A219" s="18">
        <v>212</v>
      </c>
      <c r="B219" s="115" t="s">
        <v>34</v>
      </c>
      <c r="C219" s="194">
        <v>70940024438</v>
      </c>
      <c r="D219" s="115" t="s">
        <v>819</v>
      </c>
      <c r="E219" s="362">
        <v>44704</v>
      </c>
      <c r="F219" s="501">
        <v>0.4583333333333333</v>
      </c>
      <c r="G219" s="115" t="s">
        <v>820</v>
      </c>
      <c r="H219" s="115" t="s">
        <v>821</v>
      </c>
      <c r="I219" s="673" t="s">
        <v>44</v>
      </c>
      <c r="J219" s="115" t="s">
        <v>39</v>
      </c>
      <c r="K219" s="27">
        <v>44680</v>
      </c>
    </row>
    <row r="220" spans="1:11" ht="78.75">
      <c r="A220" s="10">
        <v>213</v>
      </c>
      <c r="B220" s="47" t="s">
        <v>406</v>
      </c>
      <c r="C220" s="114">
        <v>51240005722</v>
      </c>
      <c r="D220" s="115" t="s">
        <v>407</v>
      </c>
      <c r="E220" s="48">
        <v>44701</v>
      </c>
      <c r="F220" s="501">
        <v>0.4583333333333333</v>
      </c>
      <c r="G220" s="115" t="s">
        <v>407</v>
      </c>
      <c r="H220" s="215" t="s">
        <v>822</v>
      </c>
      <c r="I220" s="673" t="s">
        <v>13</v>
      </c>
      <c r="J220" s="768" t="s">
        <v>491</v>
      </c>
      <c r="K220" s="290">
        <v>44684</v>
      </c>
    </row>
    <row r="221" spans="1:11" ht="78.75">
      <c r="A221" s="18">
        <v>214</v>
      </c>
      <c r="B221" s="115" t="s">
        <v>244</v>
      </c>
      <c r="C221" s="635">
        <v>120140019781</v>
      </c>
      <c r="D221" s="652" t="s">
        <v>500</v>
      </c>
      <c r="E221" s="290" t="s">
        <v>823</v>
      </c>
      <c r="F221" s="501">
        <v>0.4583333333333333</v>
      </c>
      <c r="G221" s="115" t="s">
        <v>246</v>
      </c>
      <c r="H221" s="115" t="s">
        <v>824</v>
      </c>
      <c r="I221" s="673" t="s">
        <v>13</v>
      </c>
      <c r="J221" s="361" t="s">
        <v>502</v>
      </c>
      <c r="K221" s="290">
        <v>44684</v>
      </c>
    </row>
    <row r="222" spans="1:11" ht="94.5">
      <c r="A222" s="10">
        <v>215</v>
      </c>
      <c r="B222" s="189" t="s">
        <v>825</v>
      </c>
      <c r="C222" s="700">
        <v>50940003243</v>
      </c>
      <c r="D222" s="115" t="s">
        <v>826</v>
      </c>
      <c r="E222" s="290" t="s">
        <v>807</v>
      </c>
      <c r="F222" s="594">
        <v>0.4583333333333333</v>
      </c>
      <c r="G222" s="115" t="s">
        <v>827</v>
      </c>
      <c r="H222" s="115" t="s">
        <v>828</v>
      </c>
      <c r="I222" s="801" t="s">
        <v>829</v>
      </c>
      <c r="J222" s="187" t="s">
        <v>641</v>
      </c>
      <c r="K222" s="290">
        <v>44685</v>
      </c>
    </row>
    <row r="223" spans="1:11" ht="94.5">
      <c r="A223" s="18">
        <v>216</v>
      </c>
      <c r="B223" s="157" t="s">
        <v>830</v>
      </c>
      <c r="C223" s="411">
        <v>130340005156</v>
      </c>
      <c r="D223" s="107" t="s">
        <v>831</v>
      </c>
      <c r="E223" s="108">
        <v>44711</v>
      </c>
      <c r="F223" s="55">
        <v>0.625</v>
      </c>
      <c r="G223" s="107" t="s">
        <v>832</v>
      </c>
      <c r="H223" s="92" t="s">
        <v>833</v>
      </c>
      <c r="I223" s="414" t="s">
        <v>20</v>
      </c>
      <c r="J223" s="107" t="s">
        <v>16</v>
      </c>
      <c r="K223" s="162">
        <v>44686</v>
      </c>
    </row>
    <row r="224" spans="1:11" ht="78.75">
      <c r="A224" s="10">
        <v>217</v>
      </c>
      <c r="B224" s="157" t="s">
        <v>12</v>
      </c>
      <c r="C224" s="225">
        <v>61140004257</v>
      </c>
      <c r="D224" s="157" t="s">
        <v>834</v>
      </c>
      <c r="E224" s="27">
        <v>44711</v>
      </c>
      <c r="F224" s="28" t="s">
        <v>23</v>
      </c>
      <c r="G224" s="115" t="s">
        <v>835</v>
      </c>
      <c r="H224" s="115" t="s">
        <v>14</v>
      </c>
      <c r="I224" s="784" t="s">
        <v>13</v>
      </c>
      <c r="J224" s="651" t="s">
        <v>26</v>
      </c>
      <c r="K224" s="27">
        <v>44692</v>
      </c>
    </row>
    <row r="225" spans="1:11" ht="78.75">
      <c r="A225" s="18">
        <v>218</v>
      </c>
      <c r="B225" s="115" t="s">
        <v>836</v>
      </c>
      <c r="C225" s="184">
        <v>130440018776</v>
      </c>
      <c r="D225" s="115" t="s">
        <v>837</v>
      </c>
      <c r="E225" s="362">
        <v>44697</v>
      </c>
      <c r="F225" s="363">
        <v>0.3958333333333333</v>
      </c>
      <c r="G225" s="653" t="s">
        <v>838</v>
      </c>
      <c r="H225" s="26" t="s">
        <v>839</v>
      </c>
      <c r="I225" s="784" t="s">
        <v>13</v>
      </c>
      <c r="J225" s="115" t="s">
        <v>840</v>
      </c>
      <c r="K225" s="362">
        <v>44679</v>
      </c>
    </row>
    <row r="226" spans="1:11" ht="94.5">
      <c r="A226" s="10">
        <v>219</v>
      </c>
      <c r="B226" s="9" t="s">
        <v>841</v>
      </c>
      <c r="C226" s="579">
        <v>31240005937</v>
      </c>
      <c r="D226" s="613" t="s">
        <v>842</v>
      </c>
      <c r="E226" s="580">
        <v>44706</v>
      </c>
      <c r="F226" s="595">
        <v>0.4583333333333333</v>
      </c>
      <c r="G226" s="613" t="s">
        <v>843</v>
      </c>
      <c r="H226" s="733" t="s">
        <v>844</v>
      </c>
      <c r="I226" s="506" t="s">
        <v>44</v>
      </c>
      <c r="J226" s="9" t="s">
        <v>154</v>
      </c>
      <c r="K226" s="580">
        <v>44692</v>
      </c>
    </row>
    <row r="227" spans="1:11" ht="94.5">
      <c r="A227" s="18">
        <v>220</v>
      </c>
      <c r="B227" s="64" t="s">
        <v>278</v>
      </c>
      <c r="C227" s="683">
        <v>120240024682</v>
      </c>
      <c r="D227" s="65" t="s">
        <v>845</v>
      </c>
      <c r="E227" s="66">
        <v>44705</v>
      </c>
      <c r="F227" s="42">
        <v>0.625</v>
      </c>
      <c r="G227" s="65" t="s">
        <v>731</v>
      </c>
      <c r="H227" s="65" t="s">
        <v>846</v>
      </c>
      <c r="I227" s="835" t="s">
        <v>44</v>
      </c>
      <c r="J227" s="65" t="s">
        <v>105</v>
      </c>
      <c r="K227" s="19" t="s">
        <v>847</v>
      </c>
    </row>
    <row r="228" spans="1:11" ht="157.5">
      <c r="A228" s="10">
        <v>221</v>
      </c>
      <c r="B228" s="115" t="s">
        <v>848</v>
      </c>
      <c r="C228" s="194">
        <v>100740005383</v>
      </c>
      <c r="D228" s="115" t="s">
        <v>849</v>
      </c>
      <c r="E228" s="362">
        <v>44700</v>
      </c>
      <c r="F228" s="587">
        <v>0.6458333333333334</v>
      </c>
      <c r="G228" s="115" t="s">
        <v>850</v>
      </c>
      <c r="H228" s="115" t="s">
        <v>851</v>
      </c>
      <c r="I228" s="474" t="s">
        <v>44</v>
      </c>
      <c r="J228" s="126" t="s">
        <v>119</v>
      </c>
      <c r="K228" s="165">
        <v>44685</v>
      </c>
    </row>
    <row r="229" spans="1:11" ht="94.5">
      <c r="A229" s="18">
        <v>222</v>
      </c>
      <c r="B229" s="64" t="s">
        <v>487</v>
      </c>
      <c r="C229" s="701">
        <v>30240007920</v>
      </c>
      <c r="D229" s="65" t="s">
        <v>604</v>
      </c>
      <c r="E229" s="66">
        <v>44708</v>
      </c>
      <c r="F229" s="42">
        <v>0.4583333333333333</v>
      </c>
      <c r="G229" s="65" t="s">
        <v>277</v>
      </c>
      <c r="H229" s="65" t="s">
        <v>609</v>
      </c>
      <c r="I229" s="474" t="s">
        <v>44</v>
      </c>
      <c r="J229" s="65" t="s">
        <v>105</v>
      </c>
      <c r="K229" s="621">
        <v>44694</v>
      </c>
    </row>
    <row r="230" spans="1:11" ht="94.5">
      <c r="A230" s="10">
        <v>223</v>
      </c>
      <c r="B230" s="572" t="s">
        <v>86</v>
      </c>
      <c r="C230" s="655">
        <v>100740005254</v>
      </c>
      <c r="D230" s="572" t="s">
        <v>852</v>
      </c>
      <c r="E230" s="290">
        <v>44704</v>
      </c>
      <c r="F230" s="42">
        <v>0.4583333333333333</v>
      </c>
      <c r="G230" s="115" t="s">
        <v>853</v>
      </c>
      <c r="H230" s="288" t="s">
        <v>854</v>
      </c>
      <c r="I230" s="474" t="s">
        <v>44</v>
      </c>
      <c r="J230" s="115" t="s">
        <v>90</v>
      </c>
      <c r="K230" s="27">
        <v>44686</v>
      </c>
    </row>
    <row r="231" spans="1:11" ht="78.75">
      <c r="A231" s="18">
        <v>224</v>
      </c>
      <c r="B231" s="10" t="s">
        <v>709</v>
      </c>
      <c r="C231" s="40">
        <v>80440012282</v>
      </c>
      <c r="D231" s="10" t="s">
        <v>710</v>
      </c>
      <c r="E231" s="19">
        <v>44713</v>
      </c>
      <c r="F231" s="503">
        <v>0.625</v>
      </c>
      <c r="G231" s="10" t="s">
        <v>353</v>
      </c>
      <c r="H231" s="10" t="s">
        <v>911</v>
      </c>
      <c r="I231" s="506" t="s">
        <v>13</v>
      </c>
      <c r="J231" s="10" t="s">
        <v>350</v>
      </c>
      <c r="K231" s="19">
        <v>44698</v>
      </c>
    </row>
    <row r="232" spans="1:11" ht="78.75">
      <c r="A232" s="10">
        <v>225</v>
      </c>
      <c r="B232" s="60" t="s">
        <v>144</v>
      </c>
      <c r="C232" s="61">
        <v>21140001542</v>
      </c>
      <c r="D232" s="10" t="s">
        <v>912</v>
      </c>
      <c r="E232" s="130" t="s">
        <v>913</v>
      </c>
      <c r="F232" s="315" t="s">
        <v>914</v>
      </c>
      <c r="G232" s="654" t="s">
        <v>915</v>
      </c>
      <c r="H232" s="10" t="s">
        <v>148</v>
      </c>
      <c r="I232" s="506" t="s">
        <v>13</v>
      </c>
      <c r="J232" s="4" t="s">
        <v>149</v>
      </c>
      <c r="K232" s="19">
        <v>44698</v>
      </c>
    </row>
    <row r="233" spans="1:11" ht="78.75">
      <c r="A233" s="18">
        <v>226</v>
      </c>
      <c r="B233" s="44" t="s">
        <v>916</v>
      </c>
      <c r="C233" s="698">
        <v>70940016348</v>
      </c>
      <c r="D233" s="65" t="s">
        <v>917</v>
      </c>
      <c r="E233" s="66">
        <v>44712</v>
      </c>
      <c r="F233" s="42">
        <v>0.4583333333333333</v>
      </c>
      <c r="G233" s="65" t="s">
        <v>277</v>
      </c>
      <c r="H233" s="65" t="s">
        <v>43</v>
      </c>
      <c r="I233" s="506" t="s">
        <v>13</v>
      </c>
      <c r="J233" s="65" t="s">
        <v>105</v>
      </c>
      <c r="K233" s="19">
        <v>44698</v>
      </c>
    </row>
    <row r="234" spans="1:11" ht="78.75">
      <c r="A234" s="10">
        <v>227</v>
      </c>
      <c r="B234" s="40" t="s">
        <v>918</v>
      </c>
      <c r="C234" s="61">
        <v>160240014216</v>
      </c>
      <c r="D234" s="10" t="s">
        <v>919</v>
      </c>
      <c r="E234" s="19">
        <v>44713</v>
      </c>
      <c r="F234" s="503">
        <v>0.625</v>
      </c>
      <c r="G234" s="503" t="s">
        <v>920</v>
      </c>
      <c r="H234" s="10" t="s">
        <v>921</v>
      </c>
      <c r="I234" s="506" t="s">
        <v>13</v>
      </c>
      <c r="J234" s="10" t="s">
        <v>641</v>
      </c>
      <c r="K234" s="159">
        <v>44698</v>
      </c>
    </row>
    <row r="235" spans="1:11" ht="78.75">
      <c r="A235" s="18">
        <v>228</v>
      </c>
      <c r="B235" s="61" t="s">
        <v>922</v>
      </c>
      <c r="C235" s="61">
        <v>131140008473</v>
      </c>
      <c r="D235" s="10" t="s">
        <v>923</v>
      </c>
      <c r="E235" s="19">
        <v>44713</v>
      </c>
      <c r="F235" s="58">
        <v>0.6666666666666666</v>
      </c>
      <c r="G235" s="42" t="s">
        <v>924</v>
      </c>
      <c r="H235" s="10" t="s">
        <v>921</v>
      </c>
      <c r="I235" s="506" t="s">
        <v>13</v>
      </c>
      <c r="J235" s="4" t="s">
        <v>641</v>
      </c>
      <c r="K235" s="159">
        <v>44698</v>
      </c>
    </row>
    <row r="236" spans="1:11" ht="78.75">
      <c r="A236" s="10">
        <v>229</v>
      </c>
      <c r="B236" s="355" t="s">
        <v>925</v>
      </c>
      <c r="C236" s="61">
        <v>140940026261</v>
      </c>
      <c r="D236" s="65" t="s">
        <v>926</v>
      </c>
      <c r="E236" s="19">
        <v>44713</v>
      </c>
      <c r="F236" s="503">
        <v>0.625</v>
      </c>
      <c r="G236" s="42" t="s">
        <v>924</v>
      </c>
      <c r="H236" s="65" t="s">
        <v>921</v>
      </c>
      <c r="I236" s="506" t="s">
        <v>13</v>
      </c>
      <c r="J236" s="65" t="s">
        <v>641</v>
      </c>
      <c r="K236" s="159">
        <v>44698</v>
      </c>
    </row>
    <row r="237" spans="1:11" ht="157.5">
      <c r="A237" s="18">
        <v>230</v>
      </c>
      <c r="B237" s="338" t="s">
        <v>524</v>
      </c>
      <c r="C237" s="338">
        <v>990240002552</v>
      </c>
      <c r="D237" s="18" t="s">
        <v>855</v>
      </c>
      <c r="E237" s="70">
        <v>44714</v>
      </c>
      <c r="F237" s="71">
        <v>0.4583333333333333</v>
      </c>
      <c r="G237" s="18" t="s">
        <v>855</v>
      </c>
      <c r="H237" s="17" t="s">
        <v>856</v>
      </c>
      <c r="I237" s="506" t="s">
        <v>542</v>
      </c>
      <c r="J237" s="14" t="s">
        <v>528</v>
      </c>
      <c r="K237" s="127">
        <v>44700</v>
      </c>
    </row>
    <row r="238" spans="1:11" ht="94.5">
      <c r="A238" s="10">
        <v>231</v>
      </c>
      <c r="B238" s="572" t="s">
        <v>863</v>
      </c>
      <c r="C238" s="655">
        <v>61140001292</v>
      </c>
      <c r="D238" s="572" t="s">
        <v>864</v>
      </c>
      <c r="E238" s="22">
        <v>44715</v>
      </c>
      <c r="F238" s="374">
        <v>0.416666666666667</v>
      </c>
      <c r="G238" s="10" t="s">
        <v>865</v>
      </c>
      <c r="H238" s="150" t="s">
        <v>866</v>
      </c>
      <c r="I238" s="791" t="s">
        <v>113</v>
      </c>
      <c r="J238" s="10" t="s">
        <v>90</v>
      </c>
      <c r="K238" s="19">
        <v>44701</v>
      </c>
    </row>
    <row r="239" spans="1:11" ht="94.5">
      <c r="A239" s="18">
        <v>232</v>
      </c>
      <c r="B239" s="123" t="s">
        <v>867</v>
      </c>
      <c r="C239" s="697">
        <v>130340016131</v>
      </c>
      <c r="D239" s="112" t="s">
        <v>868</v>
      </c>
      <c r="E239" s="375">
        <v>44715</v>
      </c>
      <c r="F239" s="374">
        <v>0.625</v>
      </c>
      <c r="G239" s="112" t="s">
        <v>868</v>
      </c>
      <c r="H239" s="150" t="s">
        <v>866</v>
      </c>
      <c r="I239" s="791" t="s">
        <v>113</v>
      </c>
      <c r="J239" s="747" t="s">
        <v>869</v>
      </c>
      <c r="K239" s="19">
        <v>44701</v>
      </c>
    </row>
    <row r="240" spans="1:11" ht="126">
      <c r="A240" s="10">
        <v>233</v>
      </c>
      <c r="B240" s="343" t="s">
        <v>238</v>
      </c>
      <c r="C240" s="196">
        <v>990640003456</v>
      </c>
      <c r="D240" s="364" t="s">
        <v>239</v>
      </c>
      <c r="E240" s="365">
        <v>44722</v>
      </c>
      <c r="F240" s="366">
        <v>0.416666666666667</v>
      </c>
      <c r="G240" s="364" t="s">
        <v>240</v>
      </c>
      <c r="H240" s="364" t="s">
        <v>857</v>
      </c>
      <c r="I240" s="506" t="s">
        <v>13</v>
      </c>
      <c r="J240" s="747" t="s">
        <v>243</v>
      </c>
      <c r="K240" s="367">
        <v>44704</v>
      </c>
    </row>
    <row r="241" spans="1:11" ht="94.5">
      <c r="A241" s="18">
        <v>234</v>
      </c>
      <c r="B241" s="368" t="s">
        <v>858</v>
      </c>
      <c r="C241" s="369">
        <v>60340007951</v>
      </c>
      <c r="D241" s="370" t="s">
        <v>859</v>
      </c>
      <c r="E241" s="371">
        <v>44729</v>
      </c>
      <c r="F241" s="372">
        <v>0.416666666666667</v>
      </c>
      <c r="G241" s="370" t="s">
        <v>860</v>
      </c>
      <c r="H241" s="370" t="s">
        <v>861</v>
      </c>
      <c r="I241" s="506" t="s">
        <v>13</v>
      </c>
      <c r="J241" s="373" t="s">
        <v>862</v>
      </c>
      <c r="K241" s="367">
        <v>44704</v>
      </c>
    </row>
    <row r="242" spans="1:11" ht="94.5">
      <c r="A242" s="10">
        <v>235</v>
      </c>
      <c r="B242" s="10" t="s">
        <v>743</v>
      </c>
      <c r="C242" s="702">
        <v>302000236882</v>
      </c>
      <c r="D242" s="10" t="s">
        <v>870</v>
      </c>
      <c r="E242" s="159">
        <v>44719</v>
      </c>
      <c r="F242" s="374">
        <v>0.416666666666667</v>
      </c>
      <c r="G242" s="79" t="s">
        <v>871</v>
      </c>
      <c r="H242" s="79" t="s">
        <v>540</v>
      </c>
      <c r="I242" s="437" t="s">
        <v>74</v>
      </c>
      <c r="J242" s="10" t="s">
        <v>75</v>
      </c>
      <c r="K242" s="183" t="s">
        <v>872</v>
      </c>
    </row>
    <row r="243" spans="1:11" ht="94.5">
      <c r="A243" s="18">
        <v>236</v>
      </c>
      <c r="B243" s="18" t="s">
        <v>547</v>
      </c>
      <c r="C243" s="54">
        <v>911040000031</v>
      </c>
      <c r="D243" s="18" t="s">
        <v>873</v>
      </c>
      <c r="E243" s="35">
        <v>44718</v>
      </c>
      <c r="F243" s="160" t="s">
        <v>97</v>
      </c>
      <c r="G243" s="18" t="s">
        <v>548</v>
      </c>
      <c r="H243" s="37" t="s">
        <v>874</v>
      </c>
      <c r="I243" s="770" t="s">
        <v>44</v>
      </c>
      <c r="J243" s="91">
        <v>87016245993</v>
      </c>
      <c r="K243" s="376">
        <v>44706</v>
      </c>
    </row>
    <row r="244" spans="1:11" ht="106.5" customHeight="1">
      <c r="A244" s="10">
        <v>237</v>
      </c>
      <c r="B244" s="10" t="s">
        <v>357</v>
      </c>
      <c r="C244" s="40">
        <v>60140016644</v>
      </c>
      <c r="D244" s="10" t="s">
        <v>358</v>
      </c>
      <c r="E244" s="159">
        <v>44718</v>
      </c>
      <c r="F244" s="503">
        <v>0.625</v>
      </c>
      <c r="G244" s="10" t="s">
        <v>359</v>
      </c>
      <c r="H244" s="10" t="s">
        <v>875</v>
      </c>
      <c r="I244" s="835" t="s">
        <v>361</v>
      </c>
      <c r="J244" s="10" t="s">
        <v>66</v>
      </c>
      <c r="K244" s="376">
        <v>44706</v>
      </c>
    </row>
    <row r="245" spans="1:11" ht="110.25">
      <c r="A245" s="18">
        <v>238</v>
      </c>
      <c r="B245" s="10" t="s">
        <v>876</v>
      </c>
      <c r="C245" s="40">
        <v>60440015301</v>
      </c>
      <c r="D245" s="10" t="s">
        <v>877</v>
      </c>
      <c r="E245" s="159">
        <v>44732</v>
      </c>
      <c r="F245" s="503">
        <v>0.4583333333333333</v>
      </c>
      <c r="G245" s="10" t="s">
        <v>761</v>
      </c>
      <c r="H245" s="10" t="s">
        <v>65</v>
      </c>
      <c r="I245" s="835" t="s">
        <v>361</v>
      </c>
      <c r="J245" s="10" t="s">
        <v>66</v>
      </c>
      <c r="K245" s="376">
        <v>44706</v>
      </c>
    </row>
    <row r="246" spans="1:13" ht="315">
      <c r="A246" s="10">
        <v>239</v>
      </c>
      <c r="B246" s="14" t="s">
        <v>878</v>
      </c>
      <c r="C246" s="34">
        <v>180240029020</v>
      </c>
      <c r="D246" s="656" t="s">
        <v>879</v>
      </c>
      <c r="E246" s="22" t="s">
        <v>880</v>
      </c>
      <c r="F246" s="654">
        <v>0.4583333333333333</v>
      </c>
      <c r="G246" s="656" t="s">
        <v>881</v>
      </c>
      <c r="H246" s="10" t="s">
        <v>882</v>
      </c>
      <c r="I246" s="835" t="s">
        <v>573</v>
      </c>
      <c r="J246" s="29" t="s">
        <v>574</v>
      </c>
      <c r="K246" s="22">
        <v>44707</v>
      </c>
      <c r="M246" s="654"/>
    </row>
    <row r="247" spans="1:15" ht="189">
      <c r="A247" s="18">
        <v>240</v>
      </c>
      <c r="B247" s="10" t="s">
        <v>883</v>
      </c>
      <c r="C247" s="61">
        <v>690923401629</v>
      </c>
      <c r="D247" s="657" t="s">
        <v>884</v>
      </c>
      <c r="E247" s="19" t="s">
        <v>885</v>
      </c>
      <c r="F247" s="20" t="s">
        <v>111</v>
      </c>
      <c r="G247" s="658" t="s">
        <v>884</v>
      </c>
      <c r="H247" s="10" t="s">
        <v>886</v>
      </c>
      <c r="I247" s="835" t="s">
        <v>887</v>
      </c>
      <c r="J247" s="10" t="s">
        <v>888</v>
      </c>
      <c r="K247" s="159" t="s">
        <v>889</v>
      </c>
      <c r="M247" s="20"/>
      <c r="O247" s="10"/>
    </row>
    <row r="248" spans="1:11" ht="189">
      <c r="A248" s="10">
        <v>241</v>
      </c>
      <c r="B248" s="228" t="s">
        <v>423</v>
      </c>
      <c r="C248" s="377">
        <v>70540015543</v>
      </c>
      <c r="D248" s="4" t="s">
        <v>890</v>
      </c>
      <c r="E248" s="174">
        <v>44736</v>
      </c>
      <c r="F248" s="2">
        <v>0.4166666666666667</v>
      </c>
      <c r="G248" s="175" t="s">
        <v>891</v>
      </c>
      <c r="H248" s="4" t="s">
        <v>892</v>
      </c>
      <c r="I248" s="786" t="s">
        <v>242</v>
      </c>
      <c r="J248" s="175" t="s">
        <v>893</v>
      </c>
      <c r="K248" s="606">
        <v>44708</v>
      </c>
    </row>
    <row r="249" spans="1:11" ht="204.75">
      <c r="A249" s="18">
        <v>242</v>
      </c>
      <c r="B249" s="378" t="s">
        <v>598</v>
      </c>
      <c r="C249" s="310">
        <v>60440000926</v>
      </c>
      <c r="D249" s="311" t="s">
        <v>894</v>
      </c>
      <c r="E249" s="621" t="s">
        <v>895</v>
      </c>
      <c r="F249" s="317">
        <v>0.4166666666666667</v>
      </c>
      <c r="G249" s="632" t="s">
        <v>896</v>
      </c>
      <c r="H249" s="633" t="s">
        <v>897</v>
      </c>
      <c r="I249" s="772" t="s">
        <v>44</v>
      </c>
      <c r="J249" s="128" t="s">
        <v>603</v>
      </c>
      <c r="K249" s="316">
        <v>44708</v>
      </c>
    </row>
    <row r="250" spans="1:11" ht="315">
      <c r="A250" s="10">
        <v>243</v>
      </c>
      <c r="B250" s="157" t="s">
        <v>898</v>
      </c>
      <c r="C250" s="225">
        <v>130840008941</v>
      </c>
      <c r="D250" s="157" t="s">
        <v>899</v>
      </c>
      <c r="E250" s="166">
        <v>44734</v>
      </c>
      <c r="F250" s="317">
        <v>0.4583333333333333</v>
      </c>
      <c r="G250" s="288" t="s">
        <v>212</v>
      </c>
      <c r="H250" s="224" t="s">
        <v>213</v>
      </c>
      <c r="I250" s="772" t="s">
        <v>44</v>
      </c>
      <c r="J250" s="222" t="s">
        <v>56</v>
      </c>
      <c r="K250" s="316">
        <v>44708</v>
      </c>
    </row>
    <row r="251" spans="1:11" ht="157.5">
      <c r="A251" s="18">
        <v>244</v>
      </c>
      <c r="B251" s="10" t="s">
        <v>900</v>
      </c>
      <c r="C251" s="40">
        <v>161240008541</v>
      </c>
      <c r="D251" s="10" t="s">
        <v>901</v>
      </c>
      <c r="E251" s="19">
        <v>44725</v>
      </c>
      <c r="F251" s="659">
        <v>0.6875</v>
      </c>
      <c r="G251" s="10" t="s">
        <v>902</v>
      </c>
      <c r="H251" s="10" t="s">
        <v>851</v>
      </c>
      <c r="I251" s="835" t="s">
        <v>38</v>
      </c>
      <c r="J251" s="126" t="s">
        <v>119</v>
      </c>
      <c r="K251" s="165">
        <v>44711</v>
      </c>
    </row>
    <row r="252" spans="1:11" ht="157.5">
      <c r="A252" s="10">
        <v>245</v>
      </c>
      <c r="B252" s="10" t="s">
        <v>903</v>
      </c>
      <c r="C252" s="40">
        <v>70440026951</v>
      </c>
      <c r="D252" s="10" t="s">
        <v>904</v>
      </c>
      <c r="E252" s="19">
        <v>44725</v>
      </c>
      <c r="F252" s="659">
        <v>0.6875</v>
      </c>
      <c r="G252" s="10" t="s">
        <v>905</v>
      </c>
      <c r="H252" s="10" t="s">
        <v>851</v>
      </c>
      <c r="I252" s="835" t="s">
        <v>38</v>
      </c>
      <c r="J252" s="126" t="s">
        <v>119</v>
      </c>
      <c r="K252" s="165">
        <v>44711</v>
      </c>
    </row>
    <row r="253" spans="1:11" ht="78.75">
      <c r="A253" s="18">
        <v>246</v>
      </c>
      <c r="B253" s="10" t="s">
        <v>906</v>
      </c>
      <c r="C253" s="40">
        <v>120840001148</v>
      </c>
      <c r="D253" s="10" t="s">
        <v>907</v>
      </c>
      <c r="E253" s="22" t="s">
        <v>908</v>
      </c>
      <c r="F253" s="576" t="s">
        <v>704</v>
      </c>
      <c r="G253" s="10" t="s">
        <v>909</v>
      </c>
      <c r="H253" s="10" t="s">
        <v>910</v>
      </c>
      <c r="I253" s="785" t="s">
        <v>13</v>
      </c>
      <c r="J253" s="29" t="s">
        <v>82</v>
      </c>
      <c r="K253" s="22">
        <v>44711</v>
      </c>
    </row>
    <row r="254" spans="1:11" ht="94.5">
      <c r="A254" s="10">
        <v>247</v>
      </c>
      <c r="B254" s="18" t="s">
        <v>927</v>
      </c>
      <c r="C254" s="54">
        <v>60240015676</v>
      </c>
      <c r="D254" s="18" t="s">
        <v>211</v>
      </c>
      <c r="E254" s="35">
        <v>44734</v>
      </c>
      <c r="F254" s="20" t="s">
        <v>48</v>
      </c>
      <c r="G254" s="150" t="s">
        <v>212</v>
      </c>
      <c r="H254" s="37" t="s">
        <v>928</v>
      </c>
      <c r="I254" s="770" t="s">
        <v>44</v>
      </c>
      <c r="J254" s="91" t="s">
        <v>56</v>
      </c>
      <c r="K254" s="127">
        <v>44711</v>
      </c>
    </row>
    <row r="255" spans="1:11" ht="157.5">
      <c r="A255" s="18">
        <v>248</v>
      </c>
      <c r="B255" s="10" t="s">
        <v>903</v>
      </c>
      <c r="C255" s="40">
        <v>70440026951</v>
      </c>
      <c r="D255" s="10" t="s">
        <v>904</v>
      </c>
      <c r="E255" s="19">
        <v>44725</v>
      </c>
      <c r="F255" s="20" t="s">
        <v>929</v>
      </c>
      <c r="G255" s="10" t="s">
        <v>930</v>
      </c>
      <c r="H255" s="10" t="s">
        <v>851</v>
      </c>
      <c r="I255" s="770" t="s">
        <v>44</v>
      </c>
      <c r="J255" s="126" t="s">
        <v>119</v>
      </c>
      <c r="K255" s="127">
        <v>44711</v>
      </c>
    </row>
    <row r="256" spans="1:11" ht="94.5">
      <c r="A256" s="10">
        <v>249</v>
      </c>
      <c r="B256" s="10" t="s">
        <v>263</v>
      </c>
      <c r="C256" s="40">
        <v>51240002024</v>
      </c>
      <c r="D256" s="10" t="s">
        <v>931</v>
      </c>
      <c r="E256" s="19">
        <v>44725</v>
      </c>
      <c r="F256" s="20" t="s">
        <v>48</v>
      </c>
      <c r="G256" s="79" t="s">
        <v>256</v>
      </c>
      <c r="H256" s="10" t="s">
        <v>932</v>
      </c>
      <c r="I256" s="770" t="s">
        <v>44</v>
      </c>
      <c r="J256" s="10" t="s">
        <v>258</v>
      </c>
      <c r="K256" s="127">
        <v>44711</v>
      </c>
    </row>
    <row r="257" spans="1:11" ht="94.5">
      <c r="A257" s="18">
        <v>250</v>
      </c>
      <c r="B257" s="87" t="s">
        <v>933</v>
      </c>
      <c r="C257" s="87">
        <v>40740005578</v>
      </c>
      <c r="D257" s="18" t="s">
        <v>934</v>
      </c>
      <c r="E257" s="70">
        <v>44722</v>
      </c>
      <c r="F257" s="71">
        <v>0.4166666666666667</v>
      </c>
      <c r="G257" s="17" t="s">
        <v>935</v>
      </c>
      <c r="H257" s="17" t="s">
        <v>936</v>
      </c>
      <c r="I257" s="506" t="s">
        <v>44</v>
      </c>
      <c r="J257" s="88" t="s">
        <v>937</v>
      </c>
      <c r="K257" s="12">
        <v>44711</v>
      </c>
    </row>
    <row r="258" spans="1:11" ht="94.5">
      <c r="A258" s="10">
        <v>251</v>
      </c>
      <c r="B258" s="379" t="s">
        <v>938</v>
      </c>
      <c r="C258" s="379">
        <v>50540001966</v>
      </c>
      <c r="D258" s="346" t="s">
        <v>939</v>
      </c>
      <c r="E258" s="380">
        <v>44728</v>
      </c>
      <c r="F258" s="381">
        <v>0.4583333333333333</v>
      </c>
      <c r="G258" s="382" t="s">
        <v>152</v>
      </c>
      <c r="H258" s="382" t="s">
        <v>940</v>
      </c>
      <c r="I258" s="798" t="s">
        <v>44</v>
      </c>
      <c r="J258" s="346" t="s">
        <v>154</v>
      </c>
      <c r="K258" s="383" t="s">
        <v>941</v>
      </c>
    </row>
    <row r="259" spans="1:11" ht="315">
      <c r="A259" s="18">
        <v>252</v>
      </c>
      <c r="B259" s="18" t="s">
        <v>942</v>
      </c>
      <c r="C259" s="54">
        <v>70440008804</v>
      </c>
      <c r="D259" s="18" t="s">
        <v>943</v>
      </c>
      <c r="E259" s="35">
        <v>44734</v>
      </c>
      <c r="F259" s="160" t="s">
        <v>97</v>
      </c>
      <c r="G259" s="14" t="s">
        <v>944</v>
      </c>
      <c r="H259" s="97" t="s">
        <v>213</v>
      </c>
      <c r="I259" s="770" t="s">
        <v>44</v>
      </c>
      <c r="J259" s="18" t="s">
        <v>56</v>
      </c>
      <c r="K259" s="35" t="s">
        <v>945</v>
      </c>
    </row>
    <row r="260" spans="1:11" ht="189">
      <c r="A260" s="10">
        <v>253</v>
      </c>
      <c r="B260" s="385" t="s">
        <v>946</v>
      </c>
      <c r="C260" s="369">
        <v>70540006940</v>
      </c>
      <c r="D260" s="387" t="s">
        <v>947</v>
      </c>
      <c r="E260" s="386">
        <v>44743</v>
      </c>
      <c r="F260" s="374">
        <v>0.416666666666667</v>
      </c>
      <c r="G260" s="387" t="s">
        <v>860</v>
      </c>
      <c r="H260" s="387" t="s">
        <v>857</v>
      </c>
      <c r="I260" s="802" t="s">
        <v>242</v>
      </c>
      <c r="J260" s="251" t="s">
        <v>862</v>
      </c>
      <c r="K260" s="388">
        <v>44718</v>
      </c>
    </row>
    <row r="261" spans="1:13" ht="78.75">
      <c r="A261" s="18">
        <v>254</v>
      </c>
      <c r="B261" s="397" t="s">
        <v>948</v>
      </c>
      <c r="C261" s="487">
        <v>71140000444</v>
      </c>
      <c r="D261" s="397" t="s">
        <v>949</v>
      </c>
      <c r="E261" s="390" t="s">
        <v>950</v>
      </c>
      <c r="F261" s="389">
        <v>0.4583333333333333</v>
      </c>
      <c r="G261" s="397" t="s">
        <v>881</v>
      </c>
      <c r="H261" s="625" t="s">
        <v>951</v>
      </c>
      <c r="I261" s="746" t="s">
        <v>573</v>
      </c>
      <c r="J261" s="95" t="s">
        <v>574</v>
      </c>
      <c r="K261" s="390">
        <v>44715</v>
      </c>
      <c r="M261" s="389">
        <v>0.4583333333333333</v>
      </c>
    </row>
    <row r="262" spans="1:13" ht="110.25">
      <c r="A262" s="10">
        <v>255</v>
      </c>
      <c r="B262" s="43" t="s">
        <v>370</v>
      </c>
      <c r="C262" s="398">
        <v>50540001966</v>
      </c>
      <c r="D262" s="17" t="s">
        <v>952</v>
      </c>
      <c r="E262" s="12">
        <v>44733</v>
      </c>
      <c r="F262" s="13">
        <v>0.4583333333333333</v>
      </c>
      <c r="G262" s="17" t="s">
        <v>629</v>
      </c>
      <c r="H262" s="17" t="s">
        <v>372</v>
      </c>
      <c r="I262" s="506" t="s">
        <v>44</v>
      </c>
      <c r="J262" s="17" t="s">
        <v>154</v>
      </c>
      <c r="K262" s="12">
        <v>44718</v>
      </c>
      <c r="M262" s="13">
        <v>0.4583333333333333</v>
      </c>
    </row>
    <row r="263" spans="1:13" ht="110.25">
      <c r="A263" s="18">
        <v>256</v>
      </c>
      <c r="B263" s="43" t="s">
        <v>373</v>
      </c>
      <c r="C263" s="398">
        <v>170140009753</v>
      </c>
      <c r="D263" s="17" t="s">
        <v>952</v>
      </c>
      <c r="E263" s="12">
        <v>44733</v>
      </c>
      <c r="F263" s="13">
        <v>0.4791666666666667</v>
      </c>
      <c r="G263" s="17" t="s">
        <v>629</v>
      </c>
      <c r="H263" s="17" t="s">
        <v>372</v>
      </c>
      <c r="I263" s="506" t="s">
        <v>44</v>
      </c>
      <c r="J263" s="17" t="s">
        <v>154</v>
      </c>
      <c r="K263" s="12">
        <v>44718</v>
      </c>
      <c r="M263" s="13"/>
    </row>
    <row r="264" spans="1:12" ht="173.25">
      <c r="A264" s="10">
        <v>257</v>
      </c>
      <c r="B264" s="391" t="s">
        <v>415</v>
      </c>
      <c r="C264" s="703">
        <v>170440029878</v>
      </c>
      <c r="D264" s="392" t="s">
        <v>953</v>
      </c>
      <c r="E264" s="393" t="s">
        <v>954</v>
      </c>
      <c r="F264" s="394">
        <v>0.4166666666666667</v>
      </c>
      <c r="G264" s="395" t="s">
        <v>650</v>
      </c>
      <c r="H264" s="133" t="s">
        <v>749</v>
      </c>
      <c r="I264" s="803" t="s">
        <v>652</v>
      </c>
      <c r="J264" s="396" t="s">
        <v>61</v>
      </c>
      <c r="K264" s="12">
        <v>44718</v>
      </c>
      <c r="L264" s="395"/>
    </row>
    <row r="265" spans="1:11" ht="94.5">
      <c r="A265" s="18">
        <v>258</v>
      </c>
      <c r="B265" s="170" t="s">
        <v>982</v>
      </c>
      <c r="C265" s="87">
        <v>40740005578</v>
      </c>
      <c r="D265" s="18" t="s">
        <v>983</v>
      </c>
      <c r="E265" s="70">
        <v>44742</v>
      </c>
      <c r="F265" s="660">
        <v>0.4166666666666667</v>
      </c>
      <c r="G265" s="71" t="s">
        <v>984</v>
      </c>
      <c r="H265" s="17" t="s">
        <v>985</v>
      </c>
      <c r="I265" s="506" t="s">
        <v>74</v>
      </c>
      <c r="J265" s="88" t="s">
        <v>75</v>
      </c>
      <c r="K265" s="12">
        <v>44721</v>
      </c>
    </row>
    <row r="266" spans="1:11" ht="94.5">
      <c r="A266" s="10">
        <v>259</v>
      </c>
      <c r="B266" s="64" t="s">
        <v>270</v>
      </c>
      <c r="C266" s="377">
        <v>640416400546</v>
      </c>
      <c r="D266" s="65" t="s">
        <v>986</v>
      </c>
      <c r="E266" s="66">
        <v>44740</v>
      </c>
      <c r="F266" s="42">
        <v>0.625</v>
      </c>
      <c r="G266" s="65" t="s">
        <v>273</v>
      </c>
      <c r="H266" s="65" t="s">
        <v>987</v>
      </c>
      <c r="I266" s="835" t="s">
        <v>44</v>
      </c>
      <c r="J266" s="65" t="s">
        <v>105</v>
      </c>
      <c r="K266" s="561">
        <v>44721</v>
      </c>
    </row>
    <row r="267" spans="1:11" ht="110.25">
      <c r="A267" s="18">
        <v>260</v>
      </c>
      <c r="B267" s="555" t="s">
        <v>988</v>
      </c>
      <c r="C267" s="562" t="s">
        <v>989</v>
      </c>
      <c r="D267" s="482" t="s">
        <v>990</v>
      </c>
      <c r="E267" s="561">
        <v>44734</v>
      </c>
      <c r="F267" s="568" t="s">
        <v>19</v>
      </c>
      <c r="G267" s="554" t="s">
        <v>714</v>
      </c>
      <c r="H267" s="482" t="s">
        <v>991</v>
      </c>
      <c r="I267" s="835" t="s">
        <v>44</v>
      </c>
      <c r="J267" s="483" t="s">
        <v>331</v>
      </c>
      <c r="K267" s="561">
        <v>44721</v>
      </c>
    </row>
    <row r="268" spans="1:11" ht="173.25">
      <c r="A268" s="10">
        <v>261</v>
      </c>
      <c r="B268" s="440" t="s">
        <v>992</v>
      </c>
      <c r="C268" s="704">
        <v>130540020533</v>
      </c>
      <c r="D268" s="441" t="s">
        <v>993</v>
      </c>
      <c r="E268" s="442" t="s">
        <v>994</v>
      </c>
      <c r="F268" s="443">
        <v>0.625</v>
      </c>
      <c r="G268" s="444" t="s">
        <v>995</v>
      </c>
      <c r="H268" s="444" t="s">
        <v>996</v>
      </c>
      <c r="I268" s="746" t="s">
        <v>997</v>
      </c>
      <c r="J268" s="444" t="s">
        <v>998</v>
      </c>
      <c r="K268" s="462">
        <v>44721</v>
      </c>
    </row>
    <row r="269" spans="1:11" ht="78.75">
      <c r="A269" s="18">
        <v>262</v>
      </c>
      <c r="B269" s="562" t="s">
        <v>999</v>
      </c>
      <c r="C269" s="438">
        <v>60240013920</v>
      </c>
      <c r="D269" s="554" t="s">
        <v>1000</v>
      </c>
      <c r="E269" s="545" t="s">
        <v>1001</v>
      </c>
      <c r="F269" s="563">
        <v>0.375</v>
      </c>
      <c r="G269" s="554" t="s">
        <v>1002</v>
      </c>
      <c r="H269" s="17" t="s">
        <v>985</v>
      </c>
      <c r="I269" s="835" t="s">
        <v>1003</v>
      </c>
      <c r="J269" s="437" t="s">
        <v>1004</v>
      </c>
      <c r="K269" s="545">
        <v>44721</v>
      </c>
    </row>
    <row r="270" spans="1:11" ht="78.75">
      <c r="A270" s="10">
        <v>263</v>
      </c>
      <c r="B270" s="305" t="s">
        <v>1005</v>
      </c>
      <c r="C270" s="306">
        <v>20240005358</v>
      </c>
      <c r="D270" s="554" t="s">
        <v>1000</v>
      </c>
      <c r="E270" s="545" t="s">
        <v>1001</v>
      </c>
      <c r="F270" s="410">
        <v>0.4791666666666667</v>
      </c>
      <c r="G270" s="554" t="s">
        <v>1002</v>
      </c>
      <c r="H270" s="17" t="s">
        <v>985</v>
      </c>
      <c r="I270" s="835" t="s">
        <v>1003</v>
      </c>
      <c r="J270" s="437" t="s">
        <v>1004</v>
      </c>
      <c r="K270" s="545">
        <v>44721</v>
      </c>
    </row>
    <row r="271" spans="1:11" ht="94.5">
      <c r="A271" s="18">
        <v>264</v>
      </c>
      <c r="B271" s="506" t="s">
        <v>581</v>
      </c>
      <c r="C271" s="399">
        <v>141240017180</v>
      </c>
      <c r="D271" s="491" t="s">
        <v>582</v>
      </c>
      <c r="E271" s="12">
        <v>44739</v>
      </c>
      <c r="F271" s="563">
        <v>0.5</v>
      </c>
      <c r="G271" s="554" t="s">
        <v>395</v>
      </c>
      <c r="H271" s="559" t="s">
        <v>955</v>
      </c>
      <c r="I271" s="506" t="s">
        <v>13</v>
      </c>
      <c r="J271" s="554" t="s">
        <v>584</v>
      </c>
      <c r="K271" s="127">
        <v>44725</v>
      </c>
    </row>
    <row r="272" spans="1:11" ht="78.75">
      <c r="A272" s="10">
        <v>265</v>
      </c>
      <c r="B272" s="10" t="s">
        <v>956</v>
      </c>
      <c r="C272" s="438">
        <v>140940008202</v>
      </c>
      <c r="D272" s="10" t="s">
        <v>957</v>
      </c>
      <c r="E272" s="520">
        <v>44741</v>
      </c>
      <c r="F272" s="563">
        <v>0.5</v>
      </c>
      <c r="G272" s="10" t="s">
        <v>958</v>
      </c>
      <c r="H272" s="559" t="s">
        <v>955</v>
      </c>
      <c r="I272" s="506" t="s">
        <v>13</v>
      </c>
      <c r="J272" s="10" t="s">
        <v>959</v>
      </c>
      <c r="K272" s="127">
        <v>44725</v>
      </c>
    </row>
    <row r="273" spans="1:11" ht="78.75">
      <c r="A273" s="18">
        <v>266</v>
      </c>
      <c r="B273" s="10" t="s">
        <v>960</v>
      </c>
      <c r="C273" s="562">
        <v>140001269</v>
      </c>
      <c r="D273" s="10" t="s">
        <v>957</v>
      </c>
      <c r="E273" s="520">
        <v>44742</v>
      </c>
      <c r="F273" s="563">
        <v>0.5</v>
      </c>
      <c r="G273" s="10" t="s">
        <v>958</v>
      </c>
      <c r="H273" s="559" t="s">
        <v>955</v>
      </c>
      <c r="I273" s="506" t="s">
        <v>13</v>
      </c>
      <c r="J273" s="10" t="s">
        <v>959</v>
      </c>
      <c r="K273" s="127">
        <v>44725</v>
      </c>
    </row>
    <row r="274" spans="1:11" ht="94.5">
      <c r="A274" s="10">
        <v>267</v>
      </c>
      <c r="B274" s="64" t="s">
        <v>775</v>
      </c>
      <c r="C274" s="683">
        <v>40540000123</v>
      </c>
      <c r="D274" s="65" t="s">
        <v>961</v>
      </c>
      <c r="E274" s="66">
        <v>44740</v>
      </c>
      <c r="F274" s="42">
        <v>0.4583333333333333</v>
      </c>
      <c r="G274" s="65" t="s">
        <v>42</v>
      </c>
      <c r="H274" s="65" t="s">
        <v>962</v>
      </c>
      <c r="I274" s="835" t="s">
        <v>44</v>
      </c>
      <c r="J274" s="65" t="s">
        <v>45</v>
      </c>
      <c r="K274" s="561">
        <v>44726</v>
      </c>
    </row>
    <row r="275" spans="1:11" ht="94.5">
      <c r="A275" s="18">
        <v>268</v>
      </c>
      <c r="B275" s="43" t="s">
        <v>963</v>
      </c>
      <c r="C275" s="398">
        <v>110440010003</v>
      </c>
      <c r="D275" s="17" t="s">
        <v>964</v>
      </c>
      <c r="E275" s="12">
        <v>44740</v>
      </c>
      <c r="F275" s="13">
        <v>0.6458333333333334</v>
      </c>
      <c r="G275" s="17" t="s">
        <v>42</v>
      </c>
      <c r="H275" s="17" t="s">
        <v>818</v>
      </c>
      <c r="I275" s="506" t="s">
        <v>44</v>
      </c>
      <c r="J275" s="17" t="s">
        <v>45</v>
      </c>
      <c r="K275" s="561">
        <v>44726</v>
      </c>
    </row>
    <row r="276" spans="1:11" ht="94.5">
      <c r="A276" s="10">
        <v>269</v>
      </c>
      <c r="B276" s="405" t="s">
        <v>965</v>
      </c>
      <c r="C276" s="705">
        <v>60240013920</v>
      </c>
      <c r="D276" s="404" t="s">
        <v>966</v>
      </c>
      <c r="E276" s="407" t="s">
        <v>967</v>
      </c>
      <c r="F276" s="406">
        <v>0.375</v>
      </c>
      <c r="G276" s="405" t="s">
        <v>968</v>
      </c>
      <c r="H276" s="404" t="s">
        <v>969</v>
      </c>
      <c r="I276" s="478" t="s">
        <v>44</v>
      </c>
      <c r="J276" s="400" t="s">
        <v>970</v>
      </c>
      <c r="K276" s="407">
        <v>44210</v>
      </c>
    </row>
    <row r="277" spans="1:11" ht="94.5">
      <c r="A277" s="18">
        <v>270</v>
      </c>
      <c r="B277" s="405" t="s">
        <v>971</v>
      </c>
      <c r="C277" s="705">
        <v>20240005358</v>
      </c>
      <c r="D277" s="404" t="s">
        <v>966</v>
      </c>
      <c r="E277" s="407" t="s">
        <v>967</v>
      </c>
      <c r="F277" s="406">
        <v>0.375</v>
      </c>
      <c r="G277" s="405" t="s">
        <v>968</v>
      </c>
      <c r="H277" s="404" t="s">
        <v>969</v>
      </c>
      <c r="I277" s="478" t="s">
        <v>44</v>
      </c>
      <c r="J277" s="400" t="s">
        <v>970</v>
      </c>
      <c r="K277" s="407">
        <v>44210</v>
      </c>
    </row>
    <row r="278" spans="1:11" ht="94.5">
      <c r="A278" s="10">
        <v>271</v>
      </c>
      <c r="B278" s="402" t="s">
        <v>100</v>
      </c>
      <c r="C278" s="706">
        <v>171140002898</v>
      </c>
      <c r="D278" s="401" t="s">
        <v>811</v>
      </c>
      <c r="E278" s="403">
        <v>44741</v>
      </c>
      <c r="F278" s="408">
        <v>0.4583333333333333</v>
      </c>
      <c r="G278" s="401" t="s">
        <v>103</v>
      </c>
      <c r="H278" s="401" t="s">
        <v>972</v>
      </c>
      <c r="I278" s="478" t="s">
        <v>44</v>
      </c>
      <c r="J278" s="401" t="s">
        <v>105</v>
      </c>
      <c r="K278" s="407">
        <v>44210</v>
      </c>
    </row>
    <row r="279" spans="1:11" ht="94.5">
      <c r="A279" s="18">
        <v>272</v>
      </c>
      <c r="B279" s="157" t="s">
        <v>973</v>
      </c>
      <c r="C279" s="225">
        <v>130140007690</v>
      </c>
      <c r="D279" s="115" t="s">
        <v>974</v>
      </c>
      <c r="E279" s="540" t="s">
        <v>975</v>
      </c>
      <c r="F279" s="408">
        <v>0.4583333333333333</v>
      </c>
      <c r="G279" s="550" t="s">
        <v>976</v>
      </c>
      <c r="H279" s="115" t="s">
        <v>828</v>
      </c>
      <c r="I279" s="801" t="s">
        <v>829</v>
      </c>
      <c r="J279" s="187" t="s">
        <v>641</v>
      </c>
      <c r="K279" s="540">
        <v>44728</v>
      </c>
    </row>
    <row r="280" spans="1:11" ht="110.25">
      <c r="A280" s="10">
        <v>273</v>
      </c>
      <c r="B280" s="512" t="s">
        <v>977</v>
      </c>
      <c r="C280" s="693">
        <v>70240013556</v>
      </c>
      <c r="D280" s="409" t="s">
        <v>978</v>
      </c>
      <c r="E280" s="484">
        <v>44742</v>
      </c>
      <c r="F280" s="554" t="s">
        <v>979</v>
      </c>
      <c r="G280" s="512" t="s">
        <v>978</v>
      </c>
      <c r="H280" s="419" t="s">
        <v>980</v>
      </c>
      <c r="I280" s="449" t="s">
        <v>113</v>
      </c>
      <c r="J280" s="749" t="s">
        <v>981</v>
      </c>
      <c r="K280" s="484">
        <v>44729</v>
      </c>
    </row>
    <row r="281" spans="1:11" ht="267.75">
      <c r="A281" s="18">
        <v>274</v>
      </c>
      <c r="B281" s="673" t="s">
        <v>1006</v>
      </c>
      <c r="C281" s="525">
        <v>120140020120</v>
      </c>
      <c r="D281" s="550" t="s">
        <v>1007</v>
      </c>
      <c r="E281" s="516">
        <v>44746</v>
      </c>
      <c r="F281" s="526">
        <v>0.4166666666666667</v>
      </c>
      <c r="G281" s="550" t="s">
        <v>1008</v>
      </c>
      <c r="H281" s="673" t="s">
        <v>360</v>
      </c>
      <c r="I281" s="673" t="s">
        <v>361</v>
      </c>
      <c r="J281" s="550" t="s">
        <v>66</v>
      </c>
      <c r="K281" s="516">
        <v>44732</v>
      </c>
    </row>
    <row r="282" spans="1:11" ht="267.75">
      <c r="A282" s="10">
        <v>275</v>
      </c>
      <c r="B282" s="673" t="s">
        <v>1009</v>
      </c>
      <c r="C282" s="525">
        <v>130940006880</v>
      </c>
      <c r="D282" s="550" t="s">
        <v>1010</v>
      </c>
      <c r="E282" s="516">
        <v>44746</v>
      </c>
      <c r="F282" s="526">
        <v>0.4583333333333333</v>
      </c>
      <c r="G282" s="550" t="s">
        <v>1011</v>
      </c>
      <c r="H282" s="673" t="s">
        <v>360</v>
      </c>
      <c r="I282" s="673" t="s">
        <v>361</v>
      </c>
      <c r="J282" s="550" t="s">
        <v>66</v>
      </c>
      <c r="K282" s="516">
        <v>44732</v>
      </c>
    </row>
    <row r="283" spans="1:11" ht="267.75">
      <c r="A283" s="18">
        <v>276</v>
      </c>
      <c r="B283" s="673" t="s">
        <v>365</v>
      </c>
      <c r="C283" s="525">
        <v>90340017477</v>
      </c>
      <c r="D283" s="550" t="s">
        <v>1012</v>
      </c>
      <c r="E283" s="516">
        <v>44760</v>
      </c>
      <c r="F283" s="526">
        <v>0.5</v>
      </c>
      <c r="G283" s="550" t="s">
        <v>1013</v>
      </c>
      <c r="H283" s="673" t="s">
        <v>360</v>
      </c>
      <c r="I283" s="673" t="s">
        <v>65</v>
      </c>
      <c r="J283" s="550" t="s">
        <v>66</v>
      </c>
      <c r="K283" s="516">
        <v>44732</v>
      </c>
    </row>
    <row r="284" spans="1:11" ht="63">
      <c r="A284" s="10">
        <v>277</v>
      </c>
      <c r="B284" s="673" t="s">
        <v>1014</v>
      </c>
      <c r="C284" s="525">
        <v>580301303149</v>
      </c>
      <c r="D284" s="550" t="s">
        <v>1015</v>
      </c>
      <c r="E284" s="516">
        <v>44750</v>
      </c>
      <c r="F284" s="526">
        <v>0.625</v>
      </c>
      <c r="G284" s="550" t="s">
        <v>1011</v>
      </c>
      <c r="H284" s="673" t="s">
        <v>369</v>
      </c>
      <c r="I284" s="673" t="s">
        <v>65</v>
      </c>
      <c r="J284" s="550" t="s">
        <v>66</v>
      </c>
      <c r="K284" s="516">
        <v>44732</v>
      </c>
    </row>
    <row r="285" spans="1:11" ht="267.75">
      <c r="A285" s="18">
        <v>278</v>
      </c>
      <c r="B285" s="673" t="s">
        <v>362</v>
      </c>
      <c r="C285" s="525">
        <v>90240012908</v>
      </c>
      <c r="D285" s="550" t="s">
        <v>363</v>
      </c>
      <c r="E285" s="516">
        <v>44767</v>
      </c>
      <c r="F285" s="526">
        <v>0.4583333333333333</v>
      </c>
      <c r="G285" s="550" t="s">
        <v>1016</v>
      </c>
      <c r="H285" s="673" t="s">
        <v>360</v>
      </c>
      <c r="I285" s="673" t="s">
        <v>65</v>
      </c>
      <c r="J285" s="550" t="s">
        <v>66</v>
      </c>
      <c r="K285" s="516">
        <v>44732</v>
      </c>
    </row>
    <row r="286" spans="1:11" ht="78.75">
      <c r="A286" s="10">
        <v>279</v>
      </c>
      <c r="B286" s="412" t="s">
        <v>1017</v>
      </c>
      <c r="C286" s="411">
        <v>71040021512</v>
      </c>
      <c r="D286" s="107" t="s">
        <v>1018</v>
      </c>
      <c r="E286" s="162">
        <v>44749</v>
      </c>
      <c r="F286" s="136">
        <v>0.6458333333333334</v>
      </c>
      <c r="G286" s="550" t="s">
        <v>1019</v>
      </c>
      <c r="H286" s="412" t="s">
        <v>1020</v>
      </c>
      <c r="I286" s="801" t="s">
        <v>13</v>
      </c>
      <c r="J286" s="187" t="s">
        <v>82</v>
      </c>
      <c r="K286" s="106" t="s">
        <v>950</v>
      </c>
    </row>
    <row r="287" spans="1:11" ht="78.75">
      <c r="A287" s="18">
        <v>280</v>
      </c>
      <c r="B287" s="115" t="s">
        <v>1021</v>
      </c>
      <c r="C287" s="194">
        <v>50640004141</v>
      </c>
      <c r="D287" s="115" t="s">
        <v>1022</v>
      </c>
      <c r="E287" s="540" t="s">
        <v>1023</v>
      </c>
      <c r="F287" s="550" t="s">
        <v>79</v>
      </c>
      <c r="G287" s="550" t="s">
        <v>1019</v>
      </c>
      <c r="H287" s="115" t="s">
        <v>1020</v>
      </c>
      <c r="I287" s="801" t="s">
        <v>13</v>
      </c>
      <c r="J287" s="187" t="s">
        <v>82</v>
      </c>
      <c r="K287" s="106" t="s">
        <v>950</v>
      </c>
    </row>
    <row r="288" spans="1:11" ht="94.5">
      <c r="A288" s="10">
        <v>281</v>
      </c>
      <c r="B288" s="3" t="s">
        <v>729</v>
      </c>
      <c r="C288" s="707">
        <v>10540000475</v>
      </c>
      <c r="D288" s="4" t="s">
        <v>1024</v>
      </c>
      <c r="E288" s="5">
        <v>44750</v>
      </c>
      <c r="F288" s="4" t="s">
        <v>19</v>
      </c>
      <c r="G288" s="4" t="s">
        <v>1025</v>
      </c>
      <c r="H288" s="4" t="s">
        <v>1026</v>
      </c>
      <c r="I288" s="786" t="s">
        <v>20</v>
      </c>
      <c r="J288" s="4" t="s">
        <v>16</v>
      </c>
      <c r="K288" s="413">
        <v>44732</v>
      </c>
    </row>
    <row r="289" spans="1:11" ht="315">
      <c r="A289" s="18">
        <v>282</v>
      </c>
      <c r="B289" s="3" t="s">
        <v>1027</v>
      </c>
      <c r="C289" s="707">
        <v>180240004193</v>
      </c>
      <c r="D289" s="4" t="s">
        <v>1028</v>
      </c>
      <c r="E289" s="5">
        <v>44750</v>
      </c>
      <c r="F289" s="2">
        <v>0.4583333333333333</v>
      </c>
      <c r="G289" s="4" t="s">
        <v>881</v>
      </c>
      <c r="H289" s="4" t="s">
        <v>1029</v>
      </c>
      <c r="I289" s="786" t="s">
        <v>573</v>
      </c>
      <c r="J289" s="4" t="s">
        <v>574</v>
      </c>
      <c r="K289" s="413">
        <v>44732</v>
      </c>
    </row>
    <row r="290" spans="1:11" ht="94.5">
      <c r="A290" s="10">
        <v>283</v>
      </c>
      <c r="B290" s="157" t="s">
        <v>1030</v>
      </c>
      <c r="C290" s="225">
        <v>160840010443</v>
      </c>
      <c r="D290" s="157" t="s">
        <v>1031</v>
      </c>
      <c r="E290" s="166">
        <v>44755</v>
      </c>
      <c r="F290" s="179">
        <v>0.4583333333333333</v>
      </c>
      <c r="G290" s="536" t="s">
        <v>944</v>
      </c>
      <c r="H290" s="537" t="s">
        <v>55</v>
      </c>
      <c r="I290" s="772" t="s">
        <v>44</v>
      </c>
      <c r="J290" s="531" t="s">
        <v>56</v>
      </c>
      <c r="K290" s="178">
        <v>44735</v>
      </c>
    </row>
    <row r="291" spans="1:11" ht="94.5">
      <c r="A291" s="18">
        <v>284</v>
      </c>
      <c r="B291" s="45" t="s">
        <v>1032</v>
      </c>
      <c r="C291" s="46">
        <v>60940008593</v>
      </c>
      <c r="D291" s="45" t="s">
        <v>1033</v>
      </c>
      <c r="E291" s="178">
        <v>44755</v>
      </c>
      <c r="F291" s="179">
        <v>0.4583333333333333</v>
      </c>
      <c r="G291" s="478" t="s">
        <v>1034</v>
      </c>
      <c r="H291" s="479" t="s">
        <v>55</v>
      </c>
      <c r="I291" s="804" t="s">
        <v>44</v>
      </c>
      <c r="J291" s="514" t="s">
        <v>56</v>
      </c>
      <c r="K291" s="178">
        <v>44735</v>
      </c>
    </row>
    <row r="292" spans="1:11" ht="94.5">
      <c r="A292" s="10">
        <v>285</v>
      </c>
      <c r="B292" s="157" t="s">
        <v>1035</v>
      </c>
      <c r="C292" s="225">
        <v>110340004759</v>
      </c>
      <c r="D292" s="157" t="s">
        <v>1036</v>
      </c>
      <c r="E292" s="166">
        <v>44755</v>
      </c>
      <c r="F292" s="179">
        <v>0.4583333333333333</v>
      </c>
      <c r="G292" s="536" t="s">
        <v>1037</v>
      </c>
      <c r="H292" s="537" t="s">
        <v>1038</v>
      </c>
      <c r="I292" s="772" t="s">
        <v>44</v>
      </c>
      <c r="J292" s="531" t="s">
        <v>56</v>
      </c>
      <c r="K292" s="166">
        <v>44735</v>
      </c>
    </row>
    <row r="293" spans="1:11" ht="94.5">
      <c r="A293" s="18">
        <v>286</v>
      </c>
      <c r="B293" s="45" t="s">
        <v>1039</v>
      </c>
      <c r="C293" s="46">
        <v>80140017864</v>
      </c>
      <c r="D293" s="45" t="s">
        <v>1040</v>
      </c>
      <c r="E293" s="178">
        <v>44755</v>
      </c>
      <c r="F293" s="179">
        <v>0.4583333333333333</v>
      </c>
      <c r="G293" s="478" t="s">
        <v>212</v>
      </c>
      <c r="H293" s="479" t="s">
        <v>1038</v>
      </c>
      <c r="I293" s="804" t="s">
        <v>44</v>
      </c>
      <c r="J293" s="514" t="s">
        <v>56</v>
      </c>
      <c r="K293" s="166">
        <v>44735</v>
      </c>
    </row>
    <row r="294" spans="1:11" ht="157.5">
      <c r="A294" s="10">
        <v>287</v>
      </c>
      <c r="B294" s="451" t="s">
        <v>1041</v>
      </c>
      <c r="C294" s="708">
        <v>140840002141</v>
      </c>
      <c r="D294" s="157" t="s">
        <v>1042</v>
      </c>
      <c r="E294" s="108">
        <v>44750</v>
      </c>
      <c r="F294" s="136">
        <v>0.4583333333333333</v>
      </c>
      <c r="G294" s="553" t="s">
        <v>395</v>
      </c>
      <c r="H294" s="451" t="s">
        <v>624</v>
      </c>
      <c r="I294" s="828" t="s">
        <v>625</v>
      </c>
      <c r="J294" s="414" t="s">
        <v>626</v>
      </c>
      <c r="K294" s="415">
        <v>44736</v>
      </c>
    </row>
    <row r="295" spans="1:11" ht="78.75">
      <c r="A295" s="18">
        <v>288</v>
      </c>
      <c r="B295" s="673" t="s">
        <v>263</v>
      </c>
      <c r="C295" s="525">
        <v>51240002024</v>
      </c>
      <c r="D295" s="550" t="s">
        <v>1043</v>
      </c>
      <c r="E295" s="27">
        <v>44757</v>
      </c>
      <c r="F295" s="28" t="s">
        <v>48</v>
      </c>
      <c r="G295" s="509" t="s">
        <v>256</v>
      </c>
      <c r="H295" s="115" t="s">
        <v>1044</v>
      </c>
      <c r="I295" s="832" t="s">
        <v>13</v>
      </c>
      <c r="J295" s="550" t="s">
        <v>258</v>
      </c>
      <c r="K295" s="27">
        <v>44742</v>
      </c>
    </row>
    <row r="296" spans="1:11" ht="94.5">
      <c r="A296" s="10">
        <v>289</v>
      </c>
      <c r="B296" s="673" t="s">
        <v>743</v>
      </c>
      <c r="C296" s="525">
        <v>302000236882</v>
      </c>
      <c r="D296" s="550" t="s">
        <v>1045</v>
      </c>
      <c r="E296" s="516">
        <v>44755</v>
      </c>
      <c r="F296" s="28" t="s">
        <v>71</v>
      </c>
      <c r="G296" s="509" t="s">
        <v>1046</v>
      </c>
      <c r="H296" s="509" t="s">
        <v>73</v>
      </c>
      <c r="I296" s="794" t="s">
        <v>74</v>
      </c>
      <c r="J296" s="550" t="s">
        <v>75</v>
      </c>
      <c r="K296" s="416" t="s">
        <v>1047</v>
      </c>
    </row>
    <row r="297" spans="1:11" ht="362.25">
      <c r="A297" s="18">
        <v>290</v>
      </c>
      <c r="B297" s="87" t="s">
        <v>1048</v>
      </c>
      <c r="C297" s="87">
        <v>170440001759</v>
      </c>
      <c r="D297" s="18" t="s">
        <v>1049</v>
      </c>
      <c r="E297" s="70" t="s">
        <v>1050</v>
      </c>
      <c r="F297" s="71">
        <v>0.4583333333333333</v>
      </c>
      <c r="G297" s="17" t="s">
        <v>1051</v>
      </c>
      <c r="H297" s="734" t="s">
        <v>1052</v>
      </c>
      <c r="I297" s="506" t="s">
        <v>997</v>
      </c>
      <c r="J297" s="88" t="s">
        <v>170</v>
      </c>
      <c r="K297" s="12">
        <v>44735</v>
      </c>
    </row>
    <row r="298" spans="1:11" ht="72" customHeight="1">
      <c r="A298" s="10">
        <v>291</v>
      </c>
      <c r="B298" s="512" t="s">
        <v>867</v>
      </c>
      <c r="C298" s="725">
        <v>130340016131</v>
      </c>
      <c r="D298" s="419" t="s">
        <v>1053</v>
      </c>
      <c r="E298" s="420" t="s">
        <v>1054</v>
      </c>
      <c r="F298" s="554" t="s">
        <v>111</v>
      </c>
      <c r="G298" s="419" t="s">
        <v>1055</v>
      </c>
      <c r="H298" s="735" t="s">
        <v>1056</v>
      </c>
      <c r="I298" s="449" t="s">
        <v>113</v>
      </c>
      <c r="J298" s="750" t="s">
        <v>869</v>
      </c>
      <c r="K298" s="420">
        <v>44735</v>
      </c>
    </row>
    <row r="299" spans="1:11" ht="94.5">
      <c r="A299" s="18">
        <v>292</v>
      </c>
      <c r="B299" s="418" t="s">
        <v>1057</v>
      </c>
      <c r="C299" s="709">
        <v>90540002159</v>
      </c>
      <c r="D299" s="18" t="s">
        <v>1058</v>
      </c>
      <c r="E299" s="35">
        <v>44749</v>
      </c>
      <c r="F299" s="42">
        <v>0.6666666666666666</v>
      </c>
      <c r="G299" s="18" t="s">
        <v>1059</v>
      </c>
      <c r="H299" s="736" t="s">
        <v>1060</v>
      </c>
      <c r="I299" s="835" t="s">
        <v>113</v>
      </c>
      <c r="J299" s="65" t="s">
        <v>1061</v>
      </c>
      <c r="K299" s="542" t="s">
        <v>994</v>
      </c>
    </row>
    <row r="300" spans="1:11" ht="267.75">
      <c r="A300" s="10">
        <v>293</v>
      </c>
      <c r="B300" s="440" t="s">
        <v>1062</v>
      </c>
      <c r="C300" s="704">
        <v>190140029820</v>
      </c>
      <c r="D300" s="554" t="s">
        <v>1063</v>
      </c>
      <c r="E300" s="561">
        <v>44752</v>
      </c>
      <c r="F300" s="417">
        <v>0.5208333333333334</v>
      </c>
      <c r="G300" s="554" t="s">
        <v>1064</v>
      </c>
      <c r="H300" s="734" t="s">
        <v>1065</v>
      </c>
      <c r="I300" s="835" t="s">
        <v>113</v>
      </c>
      <c r="J300" s="444" t="s">
        <v>1066</v>
      </c>
      <c r="K300" s="462">
        <v>44735</v>
      </c>
    </row>
    <row r="301" spans="1:11" ht="78.75">
      <c r="A301" s="18">
        <v>294</v>
      </c>
      <c r="B301" s="43" t="s">
        <v>1067</v>
      </c>
      <c r="C301" s="492">
        <v>40640003111</v>
      </c>
      <c r="D301" s="17" t="s">
        <v>1068</v>
      </c>
      <c r="E301" s="59">
        <v>44754</v>
      </c>
      <c r="F301" s="563">
        <v>0.4166666666666667</v>
      </c>
      <c r="G301" s="554" t="s">
        <v>1069</v>
      </c>
      <c r="H301" s="57" t="s">
        <v>1070</v>
      </c>
      <c r="I301" s="785" t="s">
        <v>13</v>
      </c>
      <c r="J301" s="29" t="s">
        <v>82</v>
      </c>
      <c r="K301" s="59">
        <v>44735</v>
      </c>
    </row>
    <row r="302" spans="1:11" ht="189">
      <c r="A302" s="10">
        <v>295</v>
      </c>
      <c r="B302" s="421" t="s">
        <v>1071</v>
      </c>
      <c r="C302" s="710" t="s">
        <v>1072</v>
      </c>
      <c r="D302" s="422" t="s">
        <v>859</v>
      </c>
      <c r="E302" s="423">
        <v>44750</v>
      </c>
      <c r="F302" s="424">
        <v>0.416666666666667</v>
      </c>
      <c r="G302" s="422" t="s">
        <v>860</v>
      </c>
      <c r="H302" s="422" t="s">
        <v>861</v>
      </c>
      <c r="I302" s="805" t="s">
        <v>242</v>
      </c>
      <c r="J302" s="425" t="s">
        <v>862</v>
      </c>
      <c r="K302" s="661">
        <v>44735</v>
      </c>
    </row>
    <row r="303" spans="1:11" ht="94.5">
      <c r="A303" s="18">
        <v>296</v>
      </c>
      <c r="B303" s="87" t="s">
        <v>1073</v>
      </c>
      <c r="C303" s="562">
        <v>120240015148</v>
      </c>
      <c r="D303" s="554" t="s">
        <v>1074</v>
      </c>
      <c r="E303" s="127">
        <v>44756</v>
      </c>
      <c r="F303" s="71">
        <v>0.4583333333333333</v>
      </c>
      <c r="G303" s="519" t="s">
        <v>1075</v>
      </c>
      <c r="H303" s="519" t="s">
        <v>1076</v>
      </c>
      <c r="I303" s="437" t="s">
        <v>74</v>
      </c>
      <c r="J303" s="554" t="s">
        <v>1077</v>
      </c>
      <c r="K303" s="561">
        <v>44735</v>
      </c>
    </row>
    <row r="304" spans="1:11" ht="315">
      <c r="A304" s="10">
        <v>297</v>
      </c>
      <c r="B304" s="559" t="s">
        <v>1027</v>
      </c>
      <c r="C304" s="557">
        <v>180240004193</v>
      </c>
      <c r="D304" s="559" t="s">
        <v>1028</v>
      </c>
      <c r="E304" s="545" t="s">
        <v>1078</v>
      </c>
      <c r="F304" s="436" t="s">
        <v>48</v>
      </c>
      <c r="G304" s="436" t="s">
        <v>881</v>
      </c>
      <c r="H304" s="611" t="s">
        <v>882</v>
      </c>
      <c r="I304" s="835" t="s">
        <v>573</v>
      </c>
      <c r="J304" s="29" t="s">
        <v>574</v>
      </c>
      <c r="K304" s="545">
        <v>44735</v>
      </c>
    </row>
    <row r="305" spans="1:11" ht="157.5">
      <c r="A305" s="18">
        <v>298</v>
      </c>
      <c r="B305" s="554" t="s">
        <v>1079</v>
      </c>
      <c r="C305" s="562">
        <v>150140021392</v>
      </c>
      <c r="D305" s="481" t="s">
        <v>1080</v>
      </c>
      <c r="E305" s="520">
        <v>44749</v>
      </c>
      <c r="F305" s="662">
        <v>0.6458333333333334</v>
      </c>
      <c r="G305" s="481" t="s">
        <v>1081</v>
      </c>
      <c r="H305" s="554" t="s">
        <v>851</v>
      </c>
      <c r="I305" s="835" t="s">
        <v>38</v>
      </c>
      <c r="J305" s="515" t="s">
        <v>119</v>
      </c>
      <c r="K305" s="5">
        <v>44735</v>
      </c>
    </row>
    <row r="306" spans="1:11" ht="173.25">
      <c r="A306" s="10">
        <v>299</v>
      </c>
      <c r="B306" s="426" t="s">
        <v>1082</v>
      </c>
      <c r="C306" s="426">
        <v>140240012246</v>
      </c>
      <c r="D306" s="251" t="s">
        <v>1083</v>
      </c>
      <c r="E306" s="321">
        <v>44756</v>
      </c>
      <c r="F306" s="249">
        <v>0.5208333333333334</v>
      </c>
      <c r="G306" s="322" t="s">
        <v>1084</v>
      </c>
      <c r="H306" s="107" t="s">
        <v>1085</v>
      </c>
      <c r="I306" s="414" t="s">
        <v>997</v>
      </c>
      <c r="J306" s="251" t="s">
        <v>170</v>
      </c>
      <c r="K306" s="250">
        <v>44742</v>
      </c>
    </row>
    <row r="307" spans="1:11" ht="173.25">
      <c r="A307" s="18">
        <v>300</v>
      </c>
      <c r="B307" s="428" t="s">
        <v>1086</v>
      </c>
      <c r="C307" s="459">
        <v>150840002877</v>
      </c>
      <c r="D307" s="346" t="s">
        <v>1087</v>
      </c>
      <c r="E307" s="344" t="s">
        <v>1050</v>
      </c>
      <c r="F307" s="348">
        <v>0.4583333333333333</v>
      </c>
      <c r="G307" s="349" t="s">
        <v>1088</v>
      </c>
      <c r="H307" s="349" t="s">
        <v>651</v>
      </c>
      <c r="I307" s="797" t="s">
        <v>1089</v>
      </c>
      <c r="J307" s="427" t="s">
        <v>61</v>
      </c>
      <c r="K307" s="12">
        <v>44740</v>
      </c>
    </row>
    <row r="308" spans="1:11" ht="110.25">
      <c r="A308" s="10">
        <v>301</v>
      </c>
      <c r="B308" s="54" t="s">
        <v>756</v>
      </c>
      <c r="C308" s="461">
        <v>930140001574</v>
      </c>
      <c r="D308" s="18" t="s">
        <v>1090</v>
      </c>
      <c r="E308" s="59">
        <v>44754</v>
      </c>
      <c r="F308" s="13">
        <v>0.6666666666666666</v>
      </c>
      <c r="G308" s="17" t="s">
        <v>1091</v>
      </c>
      <c r="H308" s="17" t="s">
        <v>1092</v>
      </c>
      <c r="I308" s="556" t="s">
        <v>361</v>
      </c>
      <c r="J308" s="18" t="s">
        <v>66</v>
      </c>
      <c r="K308" s="12">
        <v>44740</v>
      </c>
    </row>
    <row r="309" spans="1:11" ht="110.25">
      <c r="A309" s="18">
        <v>302</v>
      </c>
      <c r="B309" s="54" t="s">
        <v>357</v>
      </c>
      <c r="C309" s="461">
        <v>60140016644</v>
      </c>
      <c r="D309" s="18" t="s">
        <v>1093</v>
      </c>
      <c r="E309" s="59">
        <v>44754</v>
      </c>
      <c r="F309" s="13">
        <v>0.625</v>
      </c>
      <c r="G309" s="17" t="s">
        <v>1091</v>
      </c>
      <c r="H309" s="17" t="s">
        <v>1094</v>
      </c>
      <c r="I309" s="556" t="s">
        <v>361</v>
      </c>
      <c r="J309" s="18" t="s">
        <v>66</v>
      </c>
      <c r="K309" s="12">
        <v>44740</v>
      </c>
    </row>
    <row r="310" spans="1:11" ht="47.25">
      <c r="A310" s="10">
        <v>303</v>
      </c>
      <c r="B310" s="54" t="s">
        <v>362</v>
      </c>
      <c r="C310" s="461">
        <v>90240012908</v>
      </c>
      <c r="D310" s="18" t="s">
        <v>1095</v>
      </c>
      <c r="E310" s="59">
        <v>44754</v>
      </c>
      <c r="F310" s="13">
        <v>0.7083333333333334</v>
      </c>
      <c r="G310" s="17" t="s">
        <v>1096</v>
      </c>
      <c r="H310" s="17" t="s">
        <v>1094</v>
      </c>
      <c r="I310" s="556" t="s">
        <v>65</v>
      </c>
      <c r="J310" s="18" t="s">
        <v>66</v>
      </c>
      <c r="K310" s="12">
        <v>44740</v>
      </c>
    </row>
    <row r="311" spans="1:11" ht="78.75">
      <c r="A311" s="18">
        <v>304</v>
      </c>
      <c r="B311" s="57" t="s">
        <v>1097</v>
      </c>
      <c r="C311" s="492" t="s">
        <v>1098</v>
      </c>
      <c r="D311" s="17" t="s">
        <v>1099</v>
      </c>
      <c r="E311" s="59">
        <v>44756</v>
      </c>
      <c r="F311" s="57" t="s">
        <v>1100</v>
      </c>
      <c r="G311" s="554" t="s">
        <v>1101</v>
      </c>
      <c r="H311" s="17" t="s">
        <v>1094</v>
      </c>
      <c r="I311" s="785" t="s">
        <v>13</v>
      </c>
      <c r="J311" s="29" t="s">
        <v>82</v>
      </c>
      <c r="K311" s="59">
        <v>44741</v>
      </c>
    </row>
    <row r="312" spans="1:11" ht="78.75">
      <c r="A312" s="10">
        <v>305</v>
      </c>
      <c r="B312" s="17" t="s">
        <v>1102</v>
      </c>
      <c r="C312" s="492" t="s">
        <v>1103</v>
      </c>
      <c r="D312" s="17" t="s">
        <v>1104</v>
      </c>
      <c r="E312" s="59">
        <v>44756</v>
      </c>
      <c r="F312" s="57" t="s">
        <v>445</v>
      </c>
      <c r="G312" s="554" t="s">
        <v>1101</v>
      </c>
      <c r="H312" s="17" t="s">
        <v>1094</v>
      </c>
      <c r="I312" s="785" t="s">
        <v>13</v>
      </c>
      <c r="J312" s="29" t="s">
        <v>82</v>
      </c>
      <c r="K312" s="59">
        <v>44741</v>
      </c>
    </row>
    <row r="313" spans="1:11" ht="173.25">
      <c r="A313" s="18">
        <v>306</v>
      </c>
      <c r="B313" s="87" t="s">
        <v>1086</v>
      </c>
      <c r="C313" s="168">
        <v>150840002877</v>
      </c>
      <c r="D313" s="18" t="s">
        <v>1105</v>
      </c>
      <c r="E313" s="127">
        <v>44760</v>
      </c>
      <c r="F313" s="71">
        <v>0.4583333333333333</v>
      </c>
      <c r="G313" s="559" t="s">
        <v>1106</v>
      </c>
      <c r="H313" s="17" t="s">
        <v>60</v>
      </c>
      <c r="I313" s="506" t="s">
        <v>647</v>
      </c>
      <c r="J313" s="425" t="s">
        <v>61</v>
      </c>
      <c r="K313" s="127">
        <v>44746</v>
      </c>
    </row>
    <row r="314" spans="1:11" ht="141.75">
      <c r="A314" s="10">
        <v>307</v>
      </c>
      <c r="B314" s="506" t="s">
        <v>1107</v>
      </c>
      <c r="C314" s="418">
        <v>70440001381</v>
      </c>
      <c r="D314" s="506" t="s">
        <v>1108</v>
      </c>
      <c r="E314" s="507">
        <v>44754</v>
      </c>
      <c r="F314" s="508">
        <v>0.7083333333333334</v>
      </c>
      <c r="G314" s="506" t="s">
        <v>1108</v>
      </c>
      <c r="H314" s="115" t="s">
        <v>118</v>
      </c>
      <c r="I314" s="673" t="s">
        <v>38</v>
      </c>
      <c r="J314" s="9" t="s">
        <v>1109</v>
      </c>
      <c r="K314" s="429">
        <v>44747</v>
      </c>
    </row>
    <row r="315" spans="1:11" ht="78.75">
      <c r="A315" s="18">
        <v>308</v>
      </c>
      <c r="B315" s="115" t="s">
        <v>956</v>
      </c>
      <c r="C315" s="708">
        <v>140940008202</v>
      </c>
      <c r="D315" s="115" t="s">
        <v>1110</v>
      </c>
      <c r="E315" s="516">
        <v>44762</v>
      </c>
      <c r="F315" s="526">
        <v>0.5</v>
      </c>
      <c r="G315" s="115" t="s">
        <v>1111</v>
      </c>
      <c r="H315" s="115" t="s">
        <v>1112</v>
      </c>
      <c r="I315" s="414" t="s">
        <v>13</v>
      </c>
      <c r="J315" s="115" t="s">
        <v>959</v>
      </c>
      <c r="K315" s="250">
        <v>44748</v>
      </c>
    </row>
    <row r="316" spans="1:11" ht="78.75">
      <c r="A316" s="10">
        <v>309</v>
      </c>
      <c r="B316" s="115" t="s">
        <v>960</v>
      </c>
      <c r="C316" s="430">
        <v>140001269</v>
      </c>
      <c r="D316" s="115" t="s">
        <v>1110</v>
      </c>
      <c r="E316" s="516">
        <v>44763</v>
      </c>
      <c r="F316" s="526">
        <v>0.5</v>
      </c>
      <c r="G316" s="115" t="s">
        <v>1111</v>
      </c>
      <c r="H316" s="115" t="s">
        <v>1112</v>
      </c>
      <c r="I316" s="414" t="s">
        <v>13</v>
      </c>
      <c r="J316" s="115" t="s">
        <v>959</v>
      </c>
      <c r="K316" s="250">
        <v>44748</v>
      </c>
    </row>
    <row r="317" spans="1:11" ht="94.5">
      <c r="A317" s="18">
        <v>310</v>
      </c>
      <c r="B317" s="157" t="s">
        <v>1032</v>
      </c>
      <c r="C317" s="225">
        <v>60940008593</v>
      </c>
      <c r="D317" s="157" t="s">
        <v>1113</v>
      </c>
      <c r="E317" s="166">
        <v>44771</v>
      </c>
      <c r="F317" s="179" t="s">
        <v>97</v>
      </c>
      <c r="G317" s="536" t="s">
        <v>54</v>
      </c>
      <c r="H317" s="537" t="s">
        <v>1114</v>
      </c>
      <c r="I317" s="772" t="s">
        <v>44</v>
      </c>
      <c r="J317" s="531" t="s">
        <v>56</v>
      </c>
      <c r="K317" s="178">
        <v>44753</v>
      </c>
    </row>
    <row r="318" spans="1:11" ht="94.5">
      <c r="A318" s="10">
        <v>311</v>
      </c>
      <c r="B318" s="536" t="s">
        <v>521</v>
      </c>
      <c r="C318" s="434">
        <v>10740000511</v>
      </c>
      <c r="D318" s="359" t="s">
        <v>1115</v>
      </c>
      <c r="E318" s="27">
        <v>44767</v>
      </c>
      <c r="F318" s="28" t="s">
        <v>182</v>
      </c>
      <c r="G318" s="157" t="s">
        <v>1116</v>
      </c>
      <c r="H318" s="509" t="s">
        <v>1117</v>
      </c>
      <c r="I318" s="832" t="s">
        <v>13</v>
      </c>
      <c r="J318" s="551" t="s">
        <v>185</v>
      </c>
      <c r="K318" s="27">
        <v>44753</v>
      </c>
    </row>
    <row r="319" spans="1:11" ht="141.75">
      <c r="A319" s="18">
        <v>312</v>
      </c>
      <c r="B319" s="675" t="s">
        <v>689</v>
      </c>
      <c r="C319" s="711">
        <v>20240005566</v>
      </c>
      <c r="D319" s="435" t="s">
        <v>1118</v>
      </c>
      <c r="E319" s="540">
        <v>44767</v>
      </c>
      <c r="F319" s="249">
        <v>0.5</v>
      </c>
      <c r="G319" s="435" t="s">
        <v>691</v>
      </c>
      <c r="H319" s="675" t="s">
        <v>1119</v>
      </c>
      <c r="I319" s="675" t="s">
        <v>693</v>
      </c>
      <c r="J319" s="435" t="s">
        <v>694</v>
      </c>
      <c r="K319" s="27">
        <v>44753</v>
      </c>
    </row>
    <row r="320" spans="1:11" ht="78.75">
      <c r="A320" s="10">
        <v>313</v>
      </c>
      <c r="B320" s="675" t="s">
        <v>1120</v>
      </c>
      <c r="C320" s="712">
        <v>80640000104</v>
      </c>
      <c r="D320" s="435" t="s">
        <v>1121</v>
      </c>
      <c r="E320" s="540">
        <v>44770</v>
      </c>
      <c r="F320" s="541">
        <v>0.4583333333333333</v>
      </c>
      <c r="G320" s="435" t="s">
        <v>1122</v>
      </c>
      <c r="H320" s="675" t="s">
        <v>1123</v>
      </c>
      <c r="I320" s="675" t="s">
        <v>573</v>
      </c>
      <c r="J320" s="435" t="s">
        <v>574</v>
      </c>
      <c r="K320" s="540">
        <v>44754</v>
      </c>
    </row>
    <row r="321" spans="1:11" ht="78.75">
      <c r="A321" s="18">
        <v>314</v>
      </c>
      <c r="B321" s="518" t="s">
        <v>1124</v>
      </c>
      <c r="C321" s="712">
        <v>130940016331</v>
      </c>
      <c r="D321" s="518" t="s">
        <v>1125</v>
      </c>
      <c r="E321" s="540" t="s">
        <v>1126</v>
      </c>
      <c r="F321" s="541">
        <v>0.625</v>
      </c>
      <c r="G321" s="550" t="s">
        <v>571</v>
      </c>
      <c r="H321" s="115" t="s">
        <v>1127</v>
      </c>
      <c r="I321" s="673" t="s">
        <v>573</v>
      </c>
      <c r="J321" s="187" t="s">
        <v>574</v>
      </c>
      <c r="K321" s="540">
        <v>44389</v>
      </c>
    </row>
    <row r="322" spans="1:11" ht="173.25">
      <c r="A322" s="10">
        <v>315</v>
      </c>
      <c r="B322" s="87" t="s">
        <v>1086</v>
      </c>
      <c r="C322" s="168">
        <v>150840002877</v>
      </c>
      <c r="D322" s="18" t="s">
        <v>1128</v>
      </c>
      <c r="E322" s="127">
        <v>44760</v>
      </c>
      <c r="F322" s="71">
        <v>0.4583333333333333</v>
      </c>
      <c r="G322" s="559" t="s">
        <v>1129</v>
      </c>
      <c r="H322" s="17" t="s">
        <v>60</v>
      </c>
      <c r="I322" s="506" t="s">
        <v>647</v>
      </c>
      <c r="J322" s="88" t="s">
        <v>61</v>
      </c>
      <c r="K322" s="433">
        <v>44749</v>
      </c>
    </row>
    <row r="323" spans="1:11" ht="94.5">
      <c r="A323" s="18">
        <v>316</v>
      </c>
      <c r="B323" s="54" t="s">
        <v>1130</v>
      </c>
      <c r="C323" s="461">
        <v>150740023172</v>
      </c>
      <c r="D323" s="18" t="s">
        <v>1131</v>
      </c>
      <c r="E323" s="432">
        <v>44762</v>
      </c>
      <c r="F323" s="432" t="s">
        <v>445</v>
      </c>
      <c r="G323" s="18" t="s">
        <v>1131</v>
      </c>
      <c r="H323" s="17" t="s">
        <v>60</v>
      </c>
      <c r="I323" s="556" t="s">
        <v>44</v>
      </c>
      <c r="J323" s="431" t="s">
        <v>1109</v>
      </c>
      <c r="K323" s="433">
        <v>44749</v>
      </c>
    </row>
    <row r="324" spans="1:11" ht="94.5">
      <c r="A324" s="10">
        <v>317</v>
      </c>
      <c r="B324" s="559" t="s">
        <v>1132</v>
      </c>
      <c r="C324" s="557">
        <v>121040021356</v>
      </c>
      <c r="D324" s="18" t="s">
        <v>1133</v>
      </c>
      <c r="E324" s="12">
        <v>44767</v>
      </c>
      <c r="F324" s="17" t="s">
        <v>539</v>
      </c>
      <c r="G324" s="559" t="s">
        <v>1134</v>
      </c>
      <c r="H324" s="115" t="s">
        <v>1020</v>
      </c>
      <c r="I324" s="556" t="s">
        <v>44</v>
      </c>
      <c r="J324" s="17">
        <v>87018084410</v>
      </c>
      <c r="K324" s="429">
        <v>44749</v>
      </c>
    </row>
    <row r="325" spans="1:11" ht="141.75">
      <c r="A325" s="18">
        <v>318</v>
      </c>
      <c r="B325" s="554" t="s">
        <v>1135</v>
      </c>
      <c r="C325" s="438">
        <v>881108350513</v>
      </c>
      <c r="D325" s="554" t="s">
        <v>1136</v>
      </c>
      <c r="E325" s="561" t="s">
        <v>1137</v>
      </c>
      <c r="F325" s="563">
        <v>0.4583333333333333</v>
      </c>
      <c r="G325" s="554" t="s">
        <v>1138</v>
      </c>
      <c r="H325" s="554" t="s">
        <v>1139</v>
      </c>
      <c r="I325" s="835" t="s">
        <v>208</v>
      </c>
      <c r="J325" s="500" t="s">
        <v>1140</v>
      </c>
      <c r="K325" s="520">
        <v>44750</v>
      </c>
    </row>
    <row r="326" spans="1:11" ht="141.75">
      <c r="A326" s="10">
        <v>319</v>
      </c>
      <c r="B326" s="554" t="s">
        <v>1141</v>
      </c>
      <c r="C326" s="562">
        <v>140740011117</v>
      </c>
      <c r="D326" s="554" t="s">
        <v>1142</v>
      </c>
      <c r="E326" s="561" t="s">
        <v>1137</v>
      </c>
      <c r="F326" s="563">
        <v>0.5</v>
      </c>
      <c r="G326" s="554" t="s">
        <v>1138</v>
      </c>
      <c r="H326" s="554" t="s">
        <v>1139</v>
      </c>
      <c r="I326" s="835" t="s">
        <v>208</v>
      </c>
      <c r="J326" s="439" t="s">
        <v>1140</v>
      </c>
      <c r="K326" s="520">
        <v>44750</v>
      </c>
    </row>
    <row r="327" spans="1:11" ht="63">
      <c r="A327" s="18">
        <v>320</v>
      </c>
      <c r="B327" s="542" t="s">
        <v>1143</v>
      </c>
      <c r="C327" s="713">
        <v>20440004921</v>
      </c>
      <c r="D327" s="554" t="s">
        <v>1144</v>
      </c>
      <c r="E327" s="507">
        <v>44767</v>
      </c>
      <c r="F327" s="751">
        <v>0.625</v>
      </c>
      <c r="G327" s="506" t="s">
        <v>1145</v>
      </c>
      <c r="H327" s="737" t="s">
        <v>1146</v>
      </c>
      <c r="I327" s="506" t="s">
        <v>1147</v>
      </c>
      <c r="J327" s="506" t="s">
        <v>1148</v>
      </c>
      <c r="K327" s="507">
        <v>44750</v>
      </c>
    </row>
    <row r="328" spans="1:11" ht="94.5">
      <c r="A328" s="10">
        <v>321</v>
      </c>
      <c r="B328" s="440" t="s">
        <v>830</v>
      </c>
      <c r="C328" s="704">
        <v>130340005156</v>
      </c>
      <c r="D328" s="441" t="s">
        <v>831</v>
      </c>
      <c r="E328" s="442">
        <v>44771</v>
      </c>
      <c r="F328" s="751">
        <v>0.625</v>
      </c>
      <c r="G328" s="444" t="s">
        <v>832</v>
      </c>
      <c r="H328" s="444" t="s">
        <v>1149</v>
      </c>
      <c r="I328" s="746" t="s">
        <v>20</v>
      </c>
      <c r="J328" s="444" t="s">
        <v>16</v>
      </c>
      <c r="K328" s="462">
        <v>44750</v>
      </c>
    </row>
    <row r="329" spans="1:11" ht="261" customHeight="1">
      <c r="A329" s="18">
        <v>322</v>
      </c>
      <c r="B329" s="562" t="s">
        <v>1150</v>
      </c>
      <c r="C329" s="438">
        <v>70440001222</v>
      </c>
      <c r="D329" s="554" t="s">
        <v>1151</v>
      </c>
      <c r="E329" s="545">
        <v>44768</v>
      </c>
      <c r="F329" s="563">
        <v>0.4583333333333333</v>
      </c>
      <c r="G329" s="554" t="s">
        <v>152</v>
      </c>
      <c r="H329" s="506" t="s">
        <v>1152</v>
      </c>
      <c r="I329" s="835" t="s">
        <v>44</v>
      </c>
      <c r="J329" s="437" t="s">
        <v>1153</v>
      </c>
      <c r="K329" s="545">
        <v>44750</v>
      </c>
    </row>
    <row r="330" spans="1:11" ht="83.25" customHeight="1">
      <c r="A330" s="10">
        <v>323</v>
      </c>
      <c r="B330" s="554" t="s">
        <v>1154</v>
      </c>
      <c r="C330" s="562">
        <v>190540014410</v>
      </c>
      <c r="D330" s="554" t="s">
        <v>1155</v>
      </c>
      <c r="E330" s="520">
        <v>44767</v>
      </c>
      <c r="F330" s="563">
        <v>0.4791666666666667</v>
      </c>
      <c r="G330" s="554" t="s">
        <v>1156</v>
      </c>
      <c r="H330" s="554" t="s">
        <v>1157</v>
      </c>
      <c r="I330" s="835" t="s">
        <v>38</v>
      </c>
      <c r="J330" s="554" t="s">
        <v>1158</v>
      </c>
      <c r="K330" s="520">
        <v>44750</v>
      </c>
    </row>
    <row r="331" spans="1:11" ht="94.5">
      <c r="A331" s="18">
        <v>324</v>
      </c>
      <c r="B331" s="449" t="s">
        <v>1159</v>
      </c>
      <c r="C331" s="714" t="s">
        <v>1160</v>
      </c>
      <c r="D331" s="449" t="s">
        <v>1161</v>
      </c>
      <c r="E331" s="450">
        <v>44764</v>
      </c>
      <c r="F331" s="554" t="s">
        <v>111</v>
      </c>
      <c r="G331" s="449" t="s">
        <v>1161</v>
      </c>
      <c r="H331" s="449" t="s">
        <v>1162</v>
      </c>
      <c r="I331" s="449" t="s">
        <v>113</v>
      </c>
      <c r="J331" s="448" t="s">
        <v>869</v>
      </c>
      <c r="K331" s="445">
        <v>44750</v>
      </c>
    </row>
    <row r="332" spans="1:11" ht="267.75">
      <c r="A332" s="10">
        <v>325</v>
      </c>
      <c r="B332" s="556" t="s">
        <v>1163</v>
      </c>
      <c r="C332" s="446">
        <v>870620450310</v>
      </c>
      <c r="D332" s="447" t="s">
        <v>1164</v>
      </c>
      <c r="E332" s="507">
        <v>44762</v>
      </c>
      <c r="F332" s="508">
        <v>0.4583333333333333</v>
      </c>
      <c r="G332" s="554" t="s">
        <v>1165</v>
      </c>
      <c r="H332" s="556" t="s">
        <v>1166</v>
      </c>
      <c r="I332" s="556" t="s">
        <v>1167</v>
      </c>
      <c r="J332" s="554" t="s">
        <v>584</v>
      </c>
      <c r="K332" s="558" t="s">
        <v>1078</v>
      </c>
    </row>
    <row r="333" spans="1:11" ht="78.75">
      <c r="A333" s="18">
        <v>326</v>
      </c>
      <c r="B333" s="3" t="s">
        <v>1168</v>
      </c>
      <c r="C333" s="707">
        <v>140140018519</v>
      </c>
      <c r="D333" s="4" t="s">
        <v>1169</v>
      </c>
      <c r="E333" s="5">
        <v>44774</v>
      </c>
      <c r="F333" s="2">
        <v>0.4166666666666667</v>
      </c>
      <c r="G333" s="4" t="s">
        <v>1170</v>
      </c>
      <c r="H333" s="4" t="s">
        <v>1171</v>
      </c>
      <c r="I333" s="795" t="s">
        <v>13</v>
      </c>
      <c r="J333" s="175" t="s">
        <v>1172</v>
      </c>
      <c r="K333" s="663">
        <v>44754</v>
      </c>
    </row>
    <row r="334" spans="1:11" ht="94.5">
      <c r="A334" s="10">
        <v>327</v>
      </c>
      <c r="B334" s="47" t="s">
        <v>406</v>
      </c>
      <c r="C334" s="34">
        <v>51240005722</v>
      </c>
      <c r="D334" s="10" t="s">
        <v>407</v>
      </c>
      <c r="E334" s="48">
        <v>44771</v>
      </c>
      <c r="F334" s="58">
        <v>0.4583333333333333</v>
      </c>
      <c r="G334" s="10" t="s">
        <v>407</v>
      </c>
      <c r="H334" s="559" t="s">
        <v>1173</v>
      </c>
      <c r="I334" s="792" t="s">
        <v>44</v>
      </c>
      <c r="J334" s="748" t="s">
        <v>1743</v>
      </c>
      <c r="K334" s="147">
        <v>44756</v>
      </c>
    </row>
    <row r="335" spans="1:11" ht="110.25">
      <c r="A335" s="18">
        <v>328</v>
      </c>
      <c r="B335" s="554" t="s">
        <v>367</v>
      </c>
      <c r="C335" s="562">
        <v>751024300425</v>
      </c>
      <c r="D335" s="554" t="s">
        <v>1174</v>
      </c>
      <c r="E335" s="520">
        <v>44771</v>
      </c>
      <c r="F335" s="563">
        <v>0.625</v>
      </c>
      <c r="G335" s="554" t="s">
        <v>1175</v>
      </c>
      <c r="H335" s="554" t="s">
        <v>1176</v>
      </c>
      <c r="I335" s="835" t="s">
        <v>361</v>
      </c>
      <c r="J335" s="554" t="s">
        <v>66</v>
      </c>
      <c r="K335" s="520">
        <v>44756</v>
      </c>
    </row>
    <row r="336" spans="1:11" ht="110.25">
      <c r="A336" s="10">
        <v>329</v>
      </c>
      <c r="B336" s="554" t="s">
        <v>759</v>
      </c>
      <c r="C336" s="562">
        <v>150140016495</v>
      </c>
      <c r="D336" s="554" t="s">
        <v>1177</v>
      </c>
      <c r="E336" s="520">
        <v>44771</v>
      </c>
      <c r="F336" s="563">
        <v>0.6666666666666666</v>
      </c>
      <c r="G336" s="554" t="s">
        <v>761</v>
      </c>
      <c r="H336" s="554" t="s">
        <v>1176</v>
      </c>
      <c r="I336" s="835" t="s">
        <v>361</v>
      </c>
      <c r="J336" s="554" t="s">
        <v>66</v>
      </c>
      <c r="K336" s="520">
        <v>44756</v>
      </c>
    </row>
    <row r="337" spans="1:11" ht="110.25">
      <c r="A337" s="18">
        <v>330</v>
      </c>
      <c r="B337" s="554" t="s">
        <v>362</v>
      </c>
      <c r="C337" s="562">
        <v>90240012908</v>
      </c>
      <c r="D337" s="554" t="s">
        <v>1178</v>
      </c>
      <c r="E337" s="520">
        <v>44778</v>
      </c>
      <c r="F337" s="563">
        <v>0.7083333333333334</v>
      </c>
      <c r="G337" s="554" t="s">
        <v>1175</v>
      </c>
      <c r="H337" s="554" t="s">
        <v>1176</v>
      </c>
      <c r="I337" s="835" t="s">
        <v>361</v>
      </c>
      <c r="J337" s="554" t="s">
        <v>66</v>
      </c>
      <c r="K337" s="520">
        <v>44756</v>
      </c>
    </row>
    <row r="338" spans="1:11" ht="267.75">
      <c r="A338" s="10">
        <v>331</v>
      </c>
      <c r="B338" s="554" t="s">
        <v>1179</v>
      </c>
      <c r="C338" s="562">
        <v>990840004015</v>
      </c>
      <c r="D338" s="554" t="s">
        <v>1180</v>
      </c>
      <c r="E338" s="520">
        <v>44771</v>
      </c>
      <c r="F338" s="563">
        <v>0.7083333333333334</v>
      </c>
      <c r="G338" s="554" t="s">
        <v>761</v>
      </c>
      <c r="H338" s="554" t="s">
        <v>360</v>
      </c>
      <c r="I338" s="835" t="s">
        <v>361</v>
      </c>
      <c r="J338" s="554" t="s">
        <v>66</v>
      </c>
      <c r="K338" s="520">
        <v>44756</v>
      </c>
    </row>
    <row r="339" spans="1:11" ht="173.25">
      <c r="A339" s="18">
        <v>332</v>
      </c>
      <c r="B339" s="253" t="s">
        <v>57</v>
      </c>
      <c r="C339" s="196">
        <v>151040020640</v>
      </c>
      <c r="D339" s="157" t="s">
        <v>1181</v>
      </c>
      <c r="E339" s="250">
        <v>44770</v>
      </c>
      <c r="F339" s="249">
        <v>0.4166666666666667</v>
      </c>
      <c r="G339" s="451" t="s">
        <v>1182</v>
      </c>
      <c r="H339" s="107" t="s">
        <v>60</v>
      </c>
      <c r="I339" s="414" t="s">
        <v>1183</v>
      </c>
      <c r="J339" s="251" t="s">
        <v>61</v>
      </c>
      <c r="K339" s="250">
        <v>44757</v>
      </c>
    </row>
    <row r="340" spans="1:11" ht="173.25">
      <c r="A340" s="10">
        <v>333</v>
      </c>
      <c r="B340" s="43" t="s">
        <v>1184</v>
      </c>
      <c r="C340" s="342">
        <v>90540015438</v>
      </c>
      <c r="D340" s="17" t="s">
        <v>1185</v>
      </c>
      <c r="E340" s="12" t="s">
        <v>167</v>
      </c>
      <c r="F340" s="13">
        <v>0.6666666666666666</v>
      </c>
      <c r="G340" s="17" t="s">
        <v>1186</v>
      </c>
      <c r="H340" s="17" t="s">
        <v>325</v>
      </c>
      <c r="I340" s="506" t="s">
        <v>997</v>
      </c>
      <c r="J340" s="17" t="s">
        <v>170</v>
      </c>
      <c r="K340" s="452" t="s">
        <v>1187</v>
      </c>
    </row>
    <row r="341" spans="1:11" ht="78.75">
      <c r="A341" s="18">
        <v>334</v>
      </c>
      <c r="B341" s="17" t="s">
        <v>1188</v>
      </c>
      <c r="C341" s="453" t="s">
        <v>702</v>
      </c>
      <c r="D341" s="17" t="s">
        <v>1189</v>
      </c>
      <c r="E341" s="12" t="s">
        <v>1190</v>
      </c>
      <c r="F341" s="17" t="s">
        <v>1100</v>
      </c>
      <c r="G341" s="17" t="s">
        <v>1191</v>
      </c>
      <c r="H341" s="17" t="s">
        <v>1020</v>
      </c>
      <c r="I341" s="506" t="s">
        <v>13</v>
      </c>
      <c r="J341" s="17" t="s">
        <v>82</v>
      </c>
      <c r="K341" s="452" t="s">
        <v>1187</v>
      </c>
    </row>
    <row r="342" spans="1:11" ht="157.5">
      <c r="A342" s="10">
        <v>335</v>
      </c>
      <c r="B342" s="54" t="s">
        <v>524</v>
      </c>
      <c r="C342" s="87">
        <v>990240002552</v>
      </c>
      <c r="D342" s="18" t="s">
        <v>1192</v>
      </c>
      <c r="E342" s="12">
        <v>44771</v>
      </c>
      <c r="F342" s="13">
        <v>0.4583333333333333</v>
      </c>
      <c r="G342" s="17" t="s">
        <v>1192</v>
      </c>
      <c r="H342" s="17" t="s">
        <v>1193</v>
      </c>
      <c r="I342" s="506" t="s">
        <v>542</v>
      </c>
      <c r="J342" s="14" t="s">
        <v>528</v>
      </c>
      <c r="K342" s="452" t="s">
        <v>1187</v>
      </c>
    </row>
    <row r="343" spans="1:11" ht="173.25">
      <c r="A343" s="18">
        <v>336</v>
      </c>
      <c r="B343" s="43" t="s">
        <v>642</v>
      </c>
      <c r="C343" s="168">
        <v>131140009828</v>
      </c>
      <c r="D343" s="17" t="s">
        <v>1194</v>
      </c>
      <c r="E343" s="12" t="s">
        <v>1195</v>
      </c>
      <c r="F343" s="13">
        <v>0.4583333333333333</v>
      </c>
      <c r="G343" s="17" t="s">
        <v>1196</v>
      </c>
      <c r="H343" s="17" t="s">
        <v>60</v>
      </c>
      <c r="I343" s="506" t="s">
        <v>418</v>
      </c>
      <c r="J343" s="17" t="s">
        <v>61</v>
      </c>
      <c r="K343" s="452" t="s">
        <v>1187</v>
      </c>
    </row>
    <row r="344" spans="1:11" ht="94.5">
      <c r="A344" s="10">
        <v>337</v>
      </c>
      <c r="B344" s="506" t="s">
        <v>370</v>
      </c>
      <c r="C344" s="418">
        <v>50540001966</v>
      </c>
      <c r="D344" s="454" t="s">
        <v>1197</v>
      </c>
      <c r="E344" s="507">
        <v>44774</v>
      </c>
      <c r="F344" s="508">
        <v>0.4583333333333333</v>
      </c>
      <c r="G344" s="454" t="s">
        <v>1198</v>
      </c>
      <c r="H344" s="455" t="s">
        <v>1199</v>
      </c>
      <c r="I344" s="506" t="s">
        <v>44</v>
      </c>
      <c r="J344" s="506" t="s">
        <v>154</v>
      </c>
      <c r="K344" s="507">
        <v>44760</v>
      </c>
    </row>
    <row r="345" spans="1:11" ht="94.5">
      <c r="A345" s="18">
        <v>338</v>
      </c>
      <c r="B345" s="506" t="s">
        <v>373</v>
      </c>
      <c r="C345" s="418">
        <v>170140009753</v>
      </c>
      <c r="D345" s="454" t="s">
        <v>1197</v>
      </c>
      <c r="E345" s="507">
        <v>44774</v>
      </c>
      <c r="F345" s="508">
        <v>0.4791666666666667</v>
      </c>
      <c r="G345" s="454" t="s">
        <v>1198</v>
      </c>
      <c r="H345" s="455" t="s">
        <v>1199</v>
      </c>
      <c r="I345" s="506" t="s">
        <v>44</v>
      </c>
      <c r="J345" s="506" t="s">
        <v>154</v>
      </c>
      <c r="K345" s="507">
        <v>44760</v>
      </c>
    </row>
    <row r="346" spans="1:11" ht="204.75">
      <c r="A346" s="10">
        <v>339</v>
      </c>
      <c r="B346" s="18" t="s">
        <v>1200</v>
      </c>
      <c r="C346" s="54">
        <v>661013350046</v>
      </c>
      <c r="D346" s="18" t="s">
        <v>1201</v>
      </c>
      <c r="E346" s="19">
        <v>44771</v>
      </c>
      <c r="F346" s="20" t="s">
        <v>929</v>
      </c>
      <c r="G346" s="554" t="s">
        <v>1202</v>
      </c>
      <c r="H346" s="10" t="s">
        <v>1203</v>
      </c>
      <c r="I346" s="506" t="s">
        <v>44</v>
      </c>
      <c r="J346" s="456">
        <v>87015364487</v>
      </c>
      <c r="K346" s="19">
        <v>44757</v>
      </c>
    </row>
    <row r="347" spans="1:11" ht="110.25">
      <c r="A347" s="18">
        <v>340</v>
      </c>
      <c r="B347" s="506" t="s">
        <v>1204</v>
      </c>
      <c r="C347" s="418">
        <v>20440004664</v>
      </c>
      <c r="D347" s="199" t="s">
        <v>1205</v>
      </c>
      <c r="E347" s="507">
        <v>44768</v>
      </c>
      <c r="F347" s="508">
        <v>0.4166666666666667</v>
      </c>
      <c r="G347" s="199" t="s">
        <v>1205</v>
      </c>
      <c r="H347" s="506" t="s">
        <v>218</v>
      </c>
      <c r="I347" s="506" t="s">
        <v>44</v>
      </c>
      <c r="J347" s="506" t="s">
        <v>219</v>
      </c>
      <c r="K347" s="507">
        <v>44761</v>
      </c>
    </row>
    <row r="348" spans="1:11" ht="110.25">
      <c r="A348" s="10">
        <v>341</v>
      </c>
      <c r="B348" s="506" t="s">
        <v>1206</v>
      </c>
      <c r="C348" s="418">
        <v>170340007150</v>
      </c>
      <c r="D348" s="199" t="s">
        <v>1207</v>
      </c>
      <c r="E348" s="507">
        <v>44768</v>
      </c>
      <c r="F348" s="508">
        <v>0.4583333333333333</v>
      </c>
      <c r="G348" s="199" t="s">
        <v>1207</v>
      </c>
      <c r="H348" s="506" t="s">
        <v>218</v>
      </c>
      <c r="I348" s="506" t="s">
        <v>44</v>
      </c>
      <c r="J348" s="506" t="s">
        <v>219</v>
      </c>
      <c r="K348" s="507">
        <v>44761</v>
      </c>
    </row>
    <row r="349" spans="1:11" ht="94.5">
      <c r="A349" s="18">
        <v>342</v>
      </c>
      <c r="B349" s="64" t="s">
        <v>775</v>
      </c>
      <c r="C349" s="715">
        <v>40540000123</v>
      </c>
      <c r="D349" s="65" t="s">
        <v>1208</v>
      </c>
      <c r="E349" s="66" t="s">
        <v>1209</v>
      </c>
      <c r="F349" s="42">
        <v>0.4583333333333333</v>
      </c>
      <c r="G349" s="65" t="s">
        <v>42</v>
      </c>
      <c r="H349" s="65" t="s">
        <v>1210</v>
      </c>
      <c r="I349" s="835" t="s">
        <v>44</v>
      </c>
      <c r="J349" s="65" t="s">
        <v>45</v>
      </c>
      <c r="K349" s="561">
        <v>44760</v>
      </c>
    </row>
    <row r="350" spans="1:11" ht="78.75">
      <c r="A350" s="10">
        <v>343</v>
      </c>
      <c r="B350" s="43" t="s">
        <v>254</v>
      </c>
      <c r="C350" s="492">
        <v>70440026793</v>
      </c>
      <c r="D350" s="17" t="s">
        <v>1211</v>
      </c>
      <c r="E350" s="59">
        <v>44777</v>
      </c>
      <c r="F350" s="13">
        <v>0.4791666666666667</v>
      </c>
      <c r="G350" s="17" t="s">
        <v>256</v>
      </c>
      <c r="H350" s="17" t="s">
        <v>751</v>
      </c>
      <c r="I350" s="506" t="s">
        <v>13</v>
      </c>
      <c r="J350" s="17" t="s">
        <v>258</v>
      </c>
      <c r="K350" s="561">
        <v>44760</v>
      </c>
    </row>
    <row r="351" spans="1:11" ht="78.75">
      <c r="A351" s="18">
        <v>344</v>
      </c>
      <c r="B351" s="554" t="s">
        <v>263</v>
      </c>
      <c r="C351" s="562">
        <v>51240002024</v>
      </c>
      <c r="D351" s="554" t="s">
        <v>1212</v>
      </c>
      <c r="E351" s="19">
        <v>44777</v>
      </c>
      <c r="F351" s="20" t="s">
        <v>48</v>
      </c>
      <c r="G351" s="519" t="s">
        <v>256</v>
      </c>
      <c r="H351" s="10" t="s">
        <v>1213</v>
      </c>
      <c r="I351" s="832" t="s">
        <v>13</v>
      </c>
      <c r="J351" s="554" t="s">
        <v>258</v>
      </c>
      <c r="K351" s="561">
        <v>44760</v>
      </c>
    </row>
    <row r="352" spans="1:11" ht="78.75">
      <c r="A352" s="10">
        <v>345</v>
      </c>
      <c r="B352" s="554" t="s">
        <v>1214</v>
      </c>
      <c r="C352" s="562">
        <v>851012350229</v>
      </c>
      <c r="D352" s="554" t="s">
        <v>1215</v>
      </c>
      <c r="E352" s="19">
        <v>44777</v>
      </c>
      <c r="F352" s="20" t="s">
        <v>1216</v>
      </c>
      <c r="G352" s="519" t="s">
        <v>256</v>
      </c>
      <c r="H352" s="10" t="s">
        <v>1217</v>
      </c>
      <c r="I352" s="832" t="s">
        <v>13</v>
      </c>
      <c r="J352" s="554" t="s">
        <v>258</v>
      </c>
      <c r="K352" s="561">
        <v>44760</v>
      </c>
    </row>
    <row r="353" spans="1:11" ht="204.75">
      <c r="A353" s="18">
        <v>346</v>
      </c>
      <c r="B353" s="18" t="s">
        <v>1218</v>
      </c>
      <c r="C353" s="54">
        <v>160440010914</v>
      </c>
      <c r="D353" s="18" t="s">
        <v>1219</v>
      </c>
      <c r="E353" s="19">
        <v>44771</v>
      </c>
      <c r="F353" s="20" t="s">
        <v>1220</v>
      </c>
      <c r="G353" s="481" t="s">
        <v>1221</v>
      </c>
      <c r="H353" s="10" t="s">
        <v>1203</v>
      </c>
      <c r="I353" s="832" t="s">
        <v>13</v>
      </c>
      <c r="J353" s="456">
        <v>87015364487</v>
      </c>
      <c r="K353" s="19">
        <v>44760</v>
      </c>
    </row>
    <row r="354" spans="1:11" ht="204.75">
      <c r="A354" s="10">
        <v>347</v>
      </c>
      <c r="B354" s="18" t="s">
        <v>1222</v>
      </c>
      <c r="C354" s="54">
        <v>170440006948</v>
      </c>
      <c r="D354" s="18" t="s">
        <v>1223</v>
      </c>
      <c r="E354" s="19">
        <v>44771</v>
      </c>
      <c r="F354" s="20" t="s">
        <v>339</v>
      </c>
      <c r="G354" s="481" t="s">
        <v>1221</v>
      </c>
      <c r="H354" s="10" t="s">
        <v>1203</v>
      </c>
      <c r="I354" s="832" t="s">
        <v>13</v>
      </c>
      <c r="J354" s="456">
        <v>87015364487</v>
      </c>
      <c r="K354" s="19">
        <v>44760</v>
      </c>
    </row>
    <row r="355" spans="1:11" ht="94.5">
      <c r="A355" s="18">
        <v>348</v>
      </c>
      <c r="B355" s="64" t="s">
        <v>487</v>
      </c>
      <c r="C355" s="715">
        <v>30240007920</v>
      </c>
      <c r="D355" s="65" t="s">
        <v>604</v>
      </c>
      <c r="E355" s="66" t="s">
        <v>1209</v>
      </c>
      <c r="F355" s="42">
        <v>0.4583333333333333</v>
      </c>
      <c r="G355" s="65" t="s">
        <v>277</v>
      </c>
      <c r="H355" s="65" t="s">
        <v>1224</v>
      </c>
      <c r="I355" s="835" t="s">
        <v>44</v>
      </c>
      <c r="J355" s="65" t="s">
        <v>105</v>
      </c>
      <c r="K355" s="561">
        <v>44760</v>
      </c>
    </row>
    <row r="356" spans="1:11" ht="94.5">
      <c r="A356" s="10">
        <v>349</v>
      </c>
      <c r="B356" s="64" t="s">
        <v>100</v>
      </c>
      <c r="C356" s="715">
        <v>171140002898</v>
      </c>
      <c r="D356" s="65" t="s">
        <v>811</v>
      </c>
      <c r="E356" s="66" t="s">
        <v>1209</v>
      </c>
      <c r="F356" s="42">
        <v>0.4791666666666667</v>
      </c>
      <c r="G356" s="65" t="s">
        <v>103</v>
      </c>
      <c r="H356" s="65" t="s">
        <v>1225</v>
      </c>
      <c r="I356" s="835" t="s">
        <v>44</v>
      </c>
      <c r="J356" s="65" t="s">
        <v>105</v>
      </c>
      <c r="K356" s="561">
        <v>44757</v>
      </c>
    </row>
    <row r="357" spans="1:11" ht="94.5">
      <c r="A357" s="18">
        <v>350</v>
      </c>
      <c r="B357" s="64" t="s">
        <v>270</v>
      </c>
      <c r="C357" s="715">
        <v>640416400546</v>
      </c>
      <c r="D357" s="65" t="s">
        <v>986</v>
      </c>
      <c r="E357" s="66">
        <v>44771</v>
      </c>
      <c r="F357" s="42">
        <v>0.625</v>
      </c>
      <c r="G357" s="65" t="s">
        <v>273</v>
      </c>
      <c r="H357" s="65" t="s">
        <v>987</v>
      </c>
      <c r="I357" s="835" t="s">
        <v>44</v>
      </c>
      <c r="J357" s="65" t="s">
        <v>105</v>
      </c>
      <c r="K357" s="561">
        <v>44760</v>
      </c>
    </row>
    <row r="358" spans="1:11" ht="78.75">
      <c r="A358" s="10">
        <v>351</v>
      </c>
      <c r="B358" s="673" t="s">
        <v>1214</v>
      </c>
      <c r="C358" s="525">
        <v>851012350229</v>
      </c>
      <c r="D358" s="457" t="s">
        <v>1226</v>
      </c>
      <c r="E358" s="27">
        <v>44777</v>
      </c>
      <c r="F358" s="28" t="s">
        <v>1216</v>
      </c>
      <c r="G358" s="509" t="s">
        <v>256</v>
      </c>
      <c r="H358" s="115" t="s">
        <v>1217</v>
      </c>
      <c r="I358" s="832" t="s">
        <v>13</v>
      </c>
      <c r="J358" s="550" t="s">
        <v>258</v>
      </c>
      <c r="K358" s="27">
        <v>44760</v>
      </c>
    </row>
    <row r="359" spans="1:11" ht="78.75">
      <c r="A359" s="18">
        <v>352</v>
      </c>
      <c r="B359" s="673" t="s">
        <v>263</v>
      </c>
      <c r="C359" s="525">
        <v>51240002024</v>
      </c>
      <c r="D359" s="457" t="s">
        <v>752</v>
      </c>
      <c r="E359" s="27">
        <v>44777</v>
      </c>
      <c r="F359" s="28" t="s">
        <v>48</v>
      </c>
      <c r="G359" s="509" t="s">
        <v>256</v>
      </c>
      <c r="H359" s="115" t="s">
        <v>1213</v>
      </c>
      <c r="I359" s="832" t="s">
        <v>13</v>
      </c>
      <c r="J359" s="550" t="s">
        <v>258</v>
      </c>
      <c r="K359" s="27">
        <v>44760</v>
      </c>
    </row>
    <row r="360" spans="1:11" ht="78.75">
      <c r="A360" s="10">
        <v>353</v>
      </c>
      <c r="B360" s="673" t="s">
        <v>254</v>
      </c>
      <c r="C360" s="525">
        <v>70440026793</v>
      </c>
      <c r="D360" s="509" t="s">
        <v>750</v>
      </c>
      <c r="E360" s="27">
        <v>44777</v>
      </c>
      <c r="F360" s="28" t="s">
        <v>261</v>
      </c>
      <c r="G360" s="509" t="s">
        <v>256</v>
      </c>
      <c r="H360" s="115" t="s">
        <v>751</v>
      </c>
      <c r="I360" s="832" t="s">
        <v>13</v>
      </c>
      <c r="J360" s="550" t="s">
        <v>258</v>
      </c>
      <c r="K360" s="27">
        <v>44760</v>
      </c>
    </row>
    <row r="361" spans="1:11" ht="78.75">
      <c r="A361" s="18">
        <v>354</v>
      </c>
      <c r="B361" s="107" t="s">
        <v>1017</v>
      </c>
      <c r="C361" s="411">
        <v>71040021512</v>
      </c>
      <c r="D361" s="107" t="s">
        <v>1227</v>
      </c>
      <c r="E361" s="162">
        <v>44777</v>
      </c>
      <c r="F361" s="136">
        <v>0.3958333333333333</v>
      </c>
      <c r="G361" s="550" t="s">
        <v>1228</v>
      </c>
      <c r="H361" s="412" t="s">
        <v>1229</v>
      </c>
      <c r="I361" s="801" t="s">
        <v>13</v>
      </c>
      <c r="J361" s="187" t="s">
        <v>82</v>
      </c>
      <c r="K361" s="162">
        <v>44762</v>
      </c>
    </row>
    <row r="362" spans="1:11" ht="78.75">
      <c r="A362" s="10">
        <v>355</v>
      </c>
      <c r="B362" s="412" t="s">
        <v>1230</v>
      </c>
      <c r="C362" s="411">
        <v>150140009492</v>
      </c>
      <c r="D362" s="107" t="s">
        <v>1231</v>
      </c>
      <c r="E362" s="162">
        <v>44777</v>
      </c>
      <c r="F362" s="136">
        <v>0.4375</v>
      </c>
      <c r="G362" s="550" t="s">
        <v>1232</v>
      </c>
      <c r="H362" s="412" t="s">
        <v>1229</v>
      </c>
      <c r="I362" s="801" t="s">
        <v>13</v>
      </c>
      <c r="J362" s="187" t="s">
        <v>82</v>
      </c>
      <c r="K362" s="162">
        <v>44762</v>
      </c>
    </row>
    <row r="363" spans="1:11" ht="78.75">
      <c r="A363" s="18">
        <v>356</v>
      </c>
      <c r="B363" s="412" t="s">
        <v>1233</v>
      </c>
      <c r="C363" s="411">
        <v>150440019867</v>
      </c>
      <c r="D363" s="107" t="s">
        <v>1234</v>
      </c>
      <c r="E363" s="162">
        <v>44777</v>
      </c>
      <c r="F363" s="136">
        <v>0.4583333333333333</v>
      </c>
      <c r="G363" s="550" t="s">
        <v>1232</v>
      </c>
      <c r="H363" s="412" t="s">
        <v>1229</v>
      </c>
      <c r="I363" s="801" t="s">
        <v>13</v>
      </c>
      <c r="J363" s="187" t="s">
        <v>82</v>
      </c>
      <c r="K363" s="162">
        <v>44762</v>
      </c>
    </row>
    <row r="364" spans="1:11" ht="157.5">
      <c r="A364" s="10">
        <v>357</v>
      </c>
      <c r="B364" s="64" t="s">
        <v>1235</v>
      </c>
      <c r="C364" s="716">
        <v>171040025348</v>
      </c>
      <c r="D364" s="65" t="s">
        <v>1236</v>
      </c>
      <c r="E364" s="458">
        <v>44777</v>
      </c>
      <c r="F364" s="42">
        <v>0.4583333333333333</v>
      </c>
      <c r="G364" s="65" t="s">
        <v>1237</v>
      </c>
      <c r="H364" s="65" t="s">
        <v>1238</v>
      </c>
      <c r="I364" s="474" t="s">
        <v>44</v>
      </c>
      <c r="J364" s="65" t="s">
        <v>1239</v>
      </c>
      <c r="K364" s="513">
        <v>44763</v>
      </c>
    </row>
    <row r="365" spans="1:11" ht="157.5">
      <c r="A365" s="18">
        <v>358</v>
      </c>
      <c r="B365" s="64" t="s">
        <v>1240</v>
      </c>
      <c r="C365" s="716">
        <v>81140013292</v>
      </c>
      <c r="D365" s="65" t="s">
        <v>1241</v>
      </c>
      <c r="E365" s="458">
        <v>44777</v>
      </c>
      <c r="F365" s="42">
        <v>0.4513888888888889</v>
      </c>
      <c r="G365" s="65" t="s">
        <v>1237</v>
      </c>
      <c r="H365" s="65" t="s">
        <v>1238</v>
      </c>
      <c r="I365" s="474" t="s">
        <v>44</v>
      </c>
      <c r="J365" s="65" t="s">
        <v>1239</v>
      </c>
      <c r="K365" s="513">
        <v>44763</v>
      </c>
    </row>
    <row r="366" spans="1:11" ht="157.5">
      <c r="A366" s="10">
        <v>359</v>
      </c>
      <c r="B366" s="64" t="s">
        <v>1242</v>
      </c>
      <c r="C366" s="716">
        <v>130340003863</v>
      </c>
      <c r="D366" s="65" t="s">
        <v>1243</v>
      </c>
      <c r="E366" s="458">
        <v>44777</v>
      </c>
      <c r="F366" s="42">
        <v>0.5</v>
      </c>
      <c r="G366" s="65" t="s">
        <v>1237</v>
      </c>
      <c r="H366" s="65" t="s">
        <v>1238</v>
      </c>
      <c r="I366" s="474" t="s">
        <v>44</v>
      </c>
      <c r="J366" s="65" t="s">
        <v>1239</v>
      </c>
      <c r="K366" s="513">
        <v>44763</v>
      </c>
    </row>
    <row r="367" spans="1:11" ht="157.5">
      <c r="A367" s="18">
        <v>360</v>
      </c>
      <c r="B367" s="64" t="s">
        <v>1244</v>
      </c>
      <c r="C367" s="716">
        <v>150440030838</v>
      </c>
      <c r="D367" s="65" t="s">
        <v>1245</v>
      </c>
      <c r="E367" s="458">
        <v>44777</v>
      </c>
      <c r="F367" s="42">
        <v>0.4791666666666667</v>
      </c>
      <c r="G367" s="65" t="s">
        <v>1237</v>
      </c>
      <c r="H367" s="65" t="s">
        <v>1238</v>
      </c>
      <c r="I367" s="474" t="s">
        <v>44</v>
      </c>
      <c r="J367" s="65" t="s">
        <v>1239</v>
      </c>
      <c r="K367" s="513">
        <v>44763</v>
      </c>
    </row>
    <row r="368" spans="1:11" ht="157.5">
      <c r="A368" s="10">
        <v>361</v>
      </c>
      <c r="B368" s="64" t="s">
        <v>1246</v>
      </c>
      <c r="C368" s="716">
        <v>120840004927</v>
      </c>
      <c r="D368" s="65" t="s">
        <v>1247</v>
      </c>
      <c r="E368" s="458">
        <v>44778</v>
      </c>
      <c r="F368" s="42">
        <v>0.5</v>
      </c>
      <c r="G368" s="65" t="s">
        <v>103</v>
      </c>
      <c r="H368" s="65" t="s">
        <v>1238</v>
      </c>
      <c r="I368" s="474" t="s">
        <v>44</v>
      </c>
      <c r="J368" s="65" t="s">
        <v>1239</v>
      </c>
      <c r="K368" s="513">
        <v>44763</v>
      </c>
    </row>
    <row r="369" spans="1:11" ht="100.5" customHeight="1">
      <c r="A369" s="18">
        <v>362</v>
      </c>
      <c r="B369" s="64" t="s">
        <v>1248</v>
      </c>
      <c r="C369" s="716">
        <v>130740022745</v>
      </c>
      <c r="D369" s="65" t="s">
        <v>1249</v>
      </c>
      <c r="E369" s="458">
        <v>44778</v>
      </c>
      <c r="F369" s="42">
        <v>0.4583333333333333</v>
      </c>
      <c r="G369" s="65" t="s">
        <v>103</v>
      </c>
      <c r="H369" s="65" t="s">
        <v>1238</v>
      </c>
      <c r="I369" s="474" t="s">
        <v>44</v>
      </c>
      <c r="J369" s="65" t="s">
        <v>1239</v>
      </c>
      <c r="K369" s="513">
        <v>44763</v>
      </c>
    </row>
    <row r="370" spans="1:11" ht="157.5">
      <c r="A370" s="10">
        <v>363</v>
      </c>
      <c r="B370" s="64" t="s">
        <v>1250</v>
      </c>
      <c r="C370" s="716">
        <v>120740005317</v>
      </c>
      <c r="D370" s="65" t="s">
        <v>1251</v>
      </c>
      <c r="E370" s="458">
        <v>44778</v>
      </c>
      <c r="F370" s="42">
        <v>0.4375</v>
      </c>
      <c r="G370" s="65" t="s">
        <v>1252</v>
      </c>
      <c r="H370" s="65" t="s">
        <v>1238</v>
      </c>
      <c r="I370" s="474" t="s">
        <v>44</v>
      </c>
      <c r="J370" s="65" t="s">
        <v>1239</v>
      </c>
      <c r="K370" s="513">
        <v>44763</v>
      </c>
    </row>
    <row r="371" spans="1:11" ht="157.5">
      <c r="A371" s="18">
        <v>364</v>
      </c>
      <c r="B371" s="64" t="s">
        <v>1253</v>
      </c>
      <c r="C371" s="716">
        <v>130340004871</v>
      </c>
      <c r="D371" s="65" t="s">
        <v>1254</v>
      </c>
      <c r="E371" s="458">
        <v>44778</v>
      </c>
      <c r="F371" s="42">
        <v>0.4791666666666667</v>
      </c>
      <c r="G371" s="65" t="s">
        <v>103</v>
      </c>
      <c r="H371" s="65" t="s">
        <v>1238</v>
      </c>
      <c r="I371" s="474" t="s">
        <v>44</v>
      </c>
      <c r="J371" s="65" t="s">
        <v>1239</v>
      </c>
      <c r="K371" s="513">
        <v>44763</v>
      </c>
    </row>
    <row r="372" spans="1:11" ht="157.5">
      <c r="A372" s="10">
        <v>365</v>
      </c>
      <c r="B372" s="64" t="s">
        <v>1255</v>
      </c>
      <c r="C372" s="716">
        <v>180440022238</v>
      </c>
      <c r="D372" s="65" t="s">
        <v>1256</v>
      </c>
      <c r="E372" s="458">
        <v>44777</v>
      </c>
      <c r="F372" s="42">
        <v>0.4583333333333333</v>
      </c>
      <c r="G372" s="65" t="s">
        <v>1257</v>
      </c>
      <c r="H372" s="65" t="s">
        <v>1238</v>
      </c>
      <c r="I372" s="474" t="s">
        <v>44</v>
      </c>
      <c r="J372" s="65" t="s">
        <v>105</v>
      </c>
      <c r="K372" s="513">
        <v>44763</v>
      </c>
    </row>
    <row r="373" spans="1:11" ht="157.5">
      <c r="A373" s="18">
        <v>366</v>
      </c>
      <c r="B373" s="64" t="s">
        <v>1258</v>
      </c>
      <c r="C373" s="716">
        <v>130340002383</v>
      </c>
      <c r="D373" s="65" t="s">
        <v>1259</v>
      </c>
      <c r="E373" s="458">
        <v>44778</v>
      </c>
      <c r="F373" s="42">
        <v>0.4583333333333333</v>
      </c>
      <c r="G373" s="65" t="s">
        <v>201</v>
      </c>
      <c r="H373" s="65" t="s">
        <v>1238</v>
      </c>
      <c r="I373" s="474" t="s">
        <v>44</v>
      </c>
      <c r="J373" s="65" t="s">
        <v>105</v>
      </c>
      <c r="K373" s="513">
        <v>44763</v>
      </c>
    </row>
    <row r="374" spans="1:11" ht="157.5">
      <c r="A374" s="10">
        <v>367</v>
      </c>
      <c r="B374" s="64" t="s">
        <v>1260</v>
      </c>
      <c r="C374" s="716">
        <v>170740022138</v>
      </c>
      <c r="D374" s="65" t="s">
        <v>1261</v>
      </c>
      <c r="E374" s="458">
        <v>44782</v>
      </c>
      <c r="F374" s="42">
        <v>0.4583333333333333</v>
      </c>
      <c r="G374" s="65" t="s">
        <v>189</v>
      </c>
      <c r="H374" s="65" t="s">
        <v>1238</v>
      </c>
      <c r="I374" s="474" t="s">
        <v>44</v>
      </c>
      <c r="J374" s="65" t="s">
        <v>105</v>
      </c>
      <c r="K374" s="513">
        <v>44763</v>
      </c>
    </row>
    <row r="375" spans="1:11" ht="94.5">
      <c r="A375" s="18">
        <v>368</v>
      </c>
      <c r="B375" s="64" t="s">
        <v>278</v>
      </c>
      <c r="C375" s="716">
        <v>120240024682</v>
      </c>
      <c r="D375" s="65" t="s">
        <v>1262</v>
      </c>
      <c r="E375" s="458">
        <v>44792</v>
      </c>
      <c r="F375" s="42">
        <v>0.625</v>
      </c>
      <c r="G375" s="65" t="s">
        <v>280</v>
      </c>
      <c r="H375" s="65" t="s">
        <v>43</v>
      </c>
      <c r="I375" s="474" t="s">
        <v>44</v>
      </c>
      <c r="J375" s="65" t="s">
        <v>105</v>
      </c>
      <c r="K375" s="513">
        <v>44763</v>
      </c>
    </row>
    <row r="376" spans="1:11" ht="94.5">
      <c r="A376" s="10">
        <v>369</v>
      </c>
      <c r="B376" s="148" t="s">
        <v>1263</v>
      </c>
      <c r="C376" s="716">
        <v>80740012805</v>
      </c>
      <c r="D376" s="65" t="s">
        <v>1264</v>
      </c>
      <c r="E376" s="66" t="s">
        <v>1265</v>
      </c>
      <c r="F376" s="42">
        <v>0.5208333333333334</v>
      </c>
      <c r="G376" s="65" t="s">
        <v>42</v>
      </c>
      <c r="H376" s="65" t="s">
        <v>818</v>
      </c>
      <c r="I376" s="474" t="s">
        <v>44</v>
      </c>
      <c r="J376" s="65" t="s">
        <v>45</v>
      </c>
      <c r="K376" s="513">
        <v>44763</v>
      </c>
    </row>
    <row r="377" spans="1:11" ht="173.25">
      <c r="A377" s="18">
        <v>370</v>
      </c>
      <c r="B377" s="428" t="s">
        <v>1086</v>
      </c>
      <c r="C377" s="459">
        <v>150840002877</v>
      </c>
      <c r="D377" s="346" t="s">
        <v>1266</v>
      </c>
      <c r="E377" s="460" t="s">
        <v>1267</v>
      </c>
      <c r="F377" s="348">
        <v>0.4583333333333333</v>
      </c>
      <c r="G377" s="489" t="s">
        <v>645</v>
      </c>
      <c r="H377" s="349" t="s">
        <v>749</v>
      </c>
      <c r="I377" s="797" t="s">
        <v>647</v>
      </c>
      <c r="J377" s="427" t="s">
        <v>61</v>
      </c>
      <c r="K377" s="127">
        <v>44768</v>
      </c>
    </row>
    <row r="378" spans="1:11" ht="141.75">
      <c r="A378" s="10">
        <v>371</v>
      </c>
      <c r="B378" s="43" t="s">
        <v>1268</v>
      </c>
      <c r="C378" s="461">
        <v>90940005108</v>
      </c>
      <c r="D378" s="17" t="s">
        <v>1269</v>
      </c>
      <c r="E378" s="12">
        <v>44782</v>
      </c>
      <c r="F378" s="13">
        <v>0.4583333333333333</v>
      </c>
      <c r="G378" s="17" t="s">
        <v>1270</v>
      </c>
      <c r="H378" s="17" t="s">
        <v>1271</v>
      </c>
      <c r="I378" s="506" t="s">
        <v>13</v>
      </c>
      <c r="J378" s="17" t="s">
        <v>1272</v>
      </c>
      <c r="K378" s="127">
        <v>44768</v>
      </c>
    </row>
    <row r="379" spans="1:11" ht="141.75">
      <c r="A379" s="18">
        <v>372</v>
      </c>
      <c r="B379" s="43" t="s">
        <v>1273</v>
      </c>
      <c r="C379" s="461">
        <v>140440001139</v>
      </c>
      <c r="D379" s="17" t="s">
        <v>1274</v>
      </c>
      <c r="E379" s="12">
        <v>44782</v>
      </c>
      <c r="F379" s="13">
        <v>0.46527777777777773</v>
      </c>
      <c r="G379" s="17" t="s">
        <v>1270</v>
      </c>
      <c r="H379" s="17" t="s">
        <v>1271</v>
      </c>
      <c r="I379" s="506" t="s">
        <v>13</v>
      </c>
      <c r="J379" s="17" t="s">
        <v>1272</v>
      </c>
      <c r="K379" s="127">
        <v>44768</v>
      </c>
    </row>
    <row r="380" spans="1:11" ht="141.75">
      <c r="A380" s="10">
        <v>373</v>
      </c>
      <c r="B380" s="43" t="s">
        <v>1275</v>
      </c>
      <c r="C380" s="461">
        <v>131040006116</v>
      </c>
      <c r="D380" s="17" t="s">
        <v>1276</v>
      </c>
      <c r="E380" s="12">
        <v>44782</v>
      </c>
      <c r="F380" s="13">
        <v>0.47222222222222227</v>
      </c>
      <c r="G380" s="17" t="s">
        <v>1270</v>
      </c>
      <c r="H380" s="17" t="s">
        <v>1271</v>
      </c>
      <c r="I380" s="506" t="s">
        <v>13</v>
      </c>
      <c r="J380" s="17" t="s">
        <v>1272</v>
      </c>
      <c r="K380" s="127">
        <v>44768</v>
      </c>
    </row>
    <row r="381" spans="1:11" ht="141.75">
      <c r="A381" s="18">
        <v>374</v>
      </c>
      <c r="B381" s="43" t="s">
        <v>1277</v>
      </c>
      <c r="C381" s="461">
        <v>50440008602</v>
      </c>
      <c r="D381" s="17" t="s">
        <v>1278</v>
      </c>
      <c r="E381" s="12">
        <v>44782</v>
      </c>
      <c r="F381" s="13">
        <v>0.4791666666666667</v>
      </c>
      <c r="G381" s="17" t="s">
        <v>1270</v>
      </c>
      <c r="H381" s="17" t="s">
        <v>1271</v>
      </c>
      <c r="I381" s="506" t="s">
        <v>13</v>
      </c>
      <c r="J381" s="17" t="s">
        <v>1272</v>
      </c>
      <c r="K381" s="127">
        <v>44768</v>
      </c>
    </row>
    <row r="382" spans="1:11" ht="141.75">
      <c r="A382" s="10">
        <v>375</v>
      </c>
      <c r="B382" s="43" t="s">
        <v>1279</v>
      </c>
      <c r="C382" s="461">
        <v>40940003549</v>
      </c>
      <c r="D382" s="17" t="s">
        <v>1269</v>
      </c>
      <c r="E382" s="12">
        <v>44782</v>
      </c>
      <c r="F382" s="13">
        <v>0.4861111111111111</v>
      </c>
      <c r="G382" s="17" t="s">
        <v>1270</v>
      </c>
      <c r="H382" s="17" t="s">
        <v>1271</v>
      </c>
      <c r="I382" s="506" t="s">
        <v>13</v>
      </c>
      <c r="J382" s="17" t="s">
        <v>1272</v>
      </c>
      <c r="K382" s="127">
        <v>44768</v>
      </c>
    </row>
    <row r="383" spans="1:11" ht="78.75">
      <c r="A383" s="18">
        <v>376</v>
      </c>
      <c r="B383" s="43" t="s">
        <v>1280</v>
      </c>
      <c r="C383" s="461">
        <v>140001269</v>
      </c>
      <c r="D383" s="17" t="s">
        <v>1281</v>
      </c>
      <c r="E383" s="12">
        <v>44784</v>
      </c>
      <c r="F383" s="13">
        <v>0.5</v>
      </c>
      <c r="G383" s="17" t="s">
        <v>958</v>
      </c>
      <c r="H383" s="17" t="s">
        <v>1112</v>
      </c>
      <c r="I383" s="506" t="s">
        <v>13</v>
      </c>
      <c r="J383" s="17" t="s">
        <v>1272</v>
      </c>
      <c r="K383" s="127">
        <v>44768</v>
      </c>
    </row>
    <row r="384" spans="1:11" ht="141.75">
      <c r="A384" s="10">
        <v>377</v>
      </c>
      <c r="B384" s="10" t="s">
        <v>1282</v>
      </c>
      <c r="C384" s="492">
        <v>90940005108</v>
      </c>
      <c r="D384" s="10" t="s">
        <v>1269</v>
      </c>
      <c r="E384" s="59">
        <v>44782</v>
      </c>
      <c r="F384" s="13">
        <v>0.4583333333333333</v>
      </c>
      <c r="G384" s="10" t="s">
        <v>1270</v>
      </c>
      <c r="H384" s="10" t="s">
        <v>1271</v>
      </c>
      <c r="I384" s="506" t="s">
        <v>13</v>
      </c>
      <c r="J384" s="10" t="s">
        <v>1272</v>
      </c>
      <c r="K384" s="12">
        <v>44763</v>
      </c>
    </row>
    <row r="385" spans="1:11" ht="141.75">
      <c r="A385" s="18">
        <v>378</v>
      </c>
      <c r="B385" s="43" t="s">
        <v>1283</v>
      </c>
      <c r="C385" s="492">
        <v>140440001139</v>
      </c>
      <c r="D385" s="10" t="s">
        <v>1284</v>
      </c>
      <c r="E385" s="59">
        <v>44782</v>
      </c>
      <c r="F385" s="13">
        <v>0.46527777777777773</v>
      </c>
      <c r="G385" s="10" t="s">
        <v>1270</v>
      </c>
      <c r="H385" s="10" t="s">
        <v>1271</v>
      </c>
      <c r="I385" s="506" t="s">
        <v>13</v>
      </c>
      <c r="J385" s="10" t="s">
        <v>1272</v>
      </c>
      <c r="K385" s="12">
        <v>44763</v>
      </c>
    </row>
    <row r="386" spans="1:11" ht="141.75">
      <c r="A386" s="10">
        <v>379</v>
      </c>
      <c r="B386" s="43" t="s">
        <v>1285</v>
      </c>
      <c r="C386" s="492">
        <v>131040006116</v>
      </c>
      <c r="D386" s="10" t="s">
        <v>1286</v>
      </c>
      <c r="E386" s="59">
        <v>44782</v>
      </c>
      <c r="F386" s="13">
        <v>0.47222222222222227</v>
      </c>
      <c r="G386" s="10" t="s">
        <v>1270</v>
      </c>
      <c r="H386" s="10" t="s">
        <v>1271</v>
      </c>
      <c r="I386" s="506" t="s">
        <v>13</v>
      </c>
      <c r="J386" s="10" t="s">
        <v>1272</v>
      </c>
      <c r="K386" s="12">
        <v>44763</v>
      </c>
    </row>
    <row r="387" spans="1:11" ht="141.75">
      <c r="A387" s="18">
        <v>380</v>
      </c>
      <c r="B387" s="43" t="s">
        <v>1287</v>
      </c>
      <c r="C387" s="492">
        <v>50440008602</v>
      </c>
      <c r="D387" s="10" t="s">
        <v>1278</v>
      </c>
      <c r="E387" s="59">
        <v>44782</v>
      </c>
      <c r="F387" s="13">
        <v>0.4791666666666667</v>
      </c>
      <c r="G387" s="10" t="s">
        <v>1270</v>
      </c>
      <c r="H387" s="10" t="s">
        <v>1271</v>
      </c>
      <c r="I387" s="506" t="s">
        <v>13</v>
      </c>
      <c r="J387" s="10" t="s">
        <v>1272</v>
      </c>
      <c r="K387" s="12">
        <v>44763</v>
      </c>
    </row>
    <row r="388" spans="1:11" ht="141.75">
      <c r="A388" s="10">
        <v>381</v>
      </c>
      <c r="B388" s="43" t="s">
        <v>1288</v>
      </c>
      <c r="C388" s="492">
        <v>40940003549</v>
      </c>
      <c r="D388" s="10" t="s">
        <v>1289</v>
      </c>
      <c r="E388" s="59">
        <v>44782</v>
      </c>
      <c r="F388" s="13">
        <v>0.4861111111111111</v>
      </c>
      <c r="G388" s="10" t="s">
        <v>1270</v>
      </c>
      <c r="H388" s="10" t="s">
        <v>1271</v>
      </c>
      <c r="I388" s="506" t="s">
        <v>13</v>
      </c>
      <c r="J388" s="10" t="s">
        <v>1272</v>
      </c>
      <c r="K388" s="12">
        <v>44763</v>
      </c>
    </row>
    <row r="389" spans="1:11" ht="78.75">
      <c r="A389" s="18">
        <v>382</v>
      </c>
      <c r="B389" s="17" t="s">
        <v>1290</v>
      </c>
      <c r="C389" s="398">
        <v>140001269</v>
      </c>
      <c r="D389" s="12" t="s">
        <v>1291</v>
      </c>
      <c r="E389" s="59">
        <v>44784</v>
      </c>
      <c r="F389" s="13">
        <v>0.5</v>
      </c>
      <c r="G389" s="10" t="s">
        <v>958</v>
      </c>
      <c r="H389" s="10" t="s">
        <v>1112</v>
      </c>
      <c r="I389" s="506" t="s">
        <v>13</v>
      </c>
      <c r="J389" s="10" t="s">
        <v>1272</v>
      </c>
      <c r="K389" s="12">
        <v>44763</v>
      </c>
    </row>
    <row r="390" spans="1:11" ht="78.75">
      <c r="A390" s="10">
        <v>383</v>
      </c>
      <c r="B390" s="17" t="s">
        <v>1292</v>
      </c>
      <c r="C390" s="492">
        <v>71040021512</v>
      </c>
      <c r="D390" s="17" t="s">
        <v>1227</v>
      </c>
      <c r="E390" s="59">
        <v>44777</v>
      </c>
      <c r="F390" s="13">
        <v>0.3958333333333333</v>
      </c>
      <c r="G390" s="554" t="s">
        <v>1293</v>
      </c>
      <c r="H390" s="57" t="s">
        <v>1229</v>
      </c>
      <c r="I390" s="785" t="s">
        <v>13</v>
      </c>
      <c r="J390" s="29" t="s">
        <v>82</v>
      </c>
      <c r="K390" s="59">
        <v>44763</v>
      </c>
    </row>
    <row r="391" spans="1:11" ht="78.75">
      <c r="A391" s="18">
        <v>384</v>
      </c>
      <c r="B391" s="17" t="s">
        <v>1230</v>
      </c>
      <c r="C391" s="492">
        <v>150140009492</v>
      </c>
      <c r="D391" s="17" t="s">
        <v>1294</v>
      </c>
      <c r="E391" s="59">
        <v>44777</v>
      </c>
      <c r="F391" s="664">
        <v>0.4375</v>
      </c>
      <c r="G391" s="554" t="s">
        <v>1295</v>
      </c>
      <c r="H391" s="57" t="s">
        <v>1229</v>
      </c>
      <c r="I391" s="785" t="s">
        <v>13</v>
      </c>
      <c r="J391" s="29" t="s">
        <v>82</v>
      </c>
      <c r="K391" s="59">
        <v>44763</v>
      </c>
    </row>
    <row r="392" spans="1:11" ht="78.75">
      <c r="A392" s="10">
        <v>385</v>
      </c>
      <c r="B392" s="17" t="s">
        <v>1233</v>
      </c>
      <c r="C392" s="492">
        <v>150440019867</v>
      </c>
      <c r="D392" s="17" t="s">
        <v>1296</v>
      </c>
      <c r="E392" s="59">
        <v>44777</v>
      </c>
      <c r="F392" s="664">
        <v>0.4791666666666667</v>
      </c>
      <c r="G392" s="554" t="s">
        <v>1297</v>
      </c>
      <c r="H392" s="57" t="s">
        <v>1229</v>
      </c>
      <c r="I392" s="785" t="s">
        <v>13</v>
      </c>
      <c r="J392" s="29" t="s">
        <v>82</v>
      </c>
      <c r="K392" s="59">
        <v>44763</v>
      </c>
    </row>
    <row r="393" spans="1:11" ht="94.5">
      <c r="A393" s="18">
        <v>386</v>
      </c>
      <c r="B393" s="297" t="s">
        <v>963</v>
      </c>
      <c r="C393" s="377">
        <v>110440010003</v>
      </c>
      <c r="D393" s="65" t="s">
        <v>1298</v>
      </c>
      <c r="E393" s="66">
        <v>44778</v>
      </c>
      <c r="F393" s="42">
        <v>0.4791666666666667</v>
      </c>
      <c r="G393" s="65" t="s">
        <v>42</v>
      </c>
      <c r="H393" s="65" t="s">
        <v>818</v>
      </c>
      <c r="I393" s="835" t="s">
        <v>44</v>
      </c>
      <c r="J393" s="65" t="s">
        <v>45</v>
      </c>
      <c r="K393" s="561">
        <v>44763</v>
      </c>
    </row>
    <row r="394" spans="1:11" ht="94.5">
      <c r="A394" s="10">
        <v>387</v>
      </c>
      <c r="B394" s="297" t="s">
        <v>1299</v>
      </c>
      <c r="C394" s="377" t="s">
        <v>1300</v>
      </c>
      <c r="D394" s="65" t="s">
        <v>1301</v>
      </c>
      <c r="E394" s="66" t="s">
        <v>1265</v>
      </c>
      <c r="F394" s="42">
        <v>0.4375</v>
      </c>
      <c r="G394" s="65" t="s">
        <v>42</v>
      </c>
      <c r="H394" s="65" t="s">
        <v>818</v>
      </c>
      <c r="I394" s="835" t="s">
        <v>44</v>
      </c>
      <c r="J394" s="65" t="s">
        <v>45</v>
      </c>
      <c r="K394" s="561">
        <v>44763</v>
      </c>
    </row>
    <row r="395" spans="1:11" ht="94.5">
      <c r="A395" s="18">
        <v>388</v>
      </c>
      <c r="B395" s="463" t="s">
        <v>1302</v>
      </c>
      <c r="C395" s="717">
        <v>130340018049</v>
      </c>
      <c r="D395" s="464" t="s">
        <v>1303</v>
      </c>
      <c r="E395" s="465" t="s">
        <v>1265</v>
      </c>
      <c r="F395" s="466">
        <v>0.4166666666666667</v>
      </c>
      <c r="G395" s="464" t="s">
        <v>42</v>
      </c>
      <c r="H395" s="464" t="s">
        <v>818</v>
      </c>
      <c r="I395" s="746" t="s">
        <v>44</v>
      </c>
      <c r="J395" s="464" t="s">
        <v>45</v>
      </c>
      <c r="K395" s="462">
        <v>44763</v>
      </c>
    </row>
    <row r="396" spans="1:11" ht="94.5">
      <c r="A396" s="10">
        <v>389</v>
      </c>
      <c r="B396" s="64" t="s">
        <v>186</v>
      </c>
      <c r="C396" s="377">
        <v>170240006722</v>
      </c>
      <c r="D396" s="65" t="s">
        <v>1304</v>
      </c>
      <c r="E396" s="66">
        <v>44778</v>
      </c>
      <c r="F396" s="42">
        <v>0.5</v>
      </c>
      <c r="G396" s="65" t="s">
        <v>1305</v>
      </c>
      <c r="H396" s="65" t="s">
        <v>43</v>
      </c>
      <c r="I396" s="835" t="s">
        <v>44</v>
      </c>
      <c r="J396" s="65" t="s">
        <v>45</v>
      </c>
      <c r="K396" s="561">
        <v>44763</v>
      </c>
    </row>
    <row r="397" spans="1:11" ht="94.5">
      <c r="A397" s="18">
        <v>390</v>
      </c>
      <c r="B397" s="297" t="s">
        <v>1306</v>
      </c>
      <c r="C397" s="377">
        <v>100540006651</v>
      </c>
      <c r="D397" s="65" t="s">
        <v>1307</v>
      </c>
      <c r="E397" s="66" t="s">
        <v>1265</v>
      </c>
      <c r="F397" s="42">
        <v>0.4583333333333333</v>
      </c>
      <c r="G397" s="65" t="s">
        <v>42</v>
      </c>
      <c r="H397" s="65" t="s">
        <v>818</v>
      </c>
      <c r="I397" s="835" t="s">
        <v>44</v>
      </c>
      <c r="J397" s="65" t="s">
        <v>45</v>
      </c>
      <c r="K397" s="561">
        <v>44763</v>
      </c>
    </row>
    <row r="398" spans="1:11" ht="78.75">
      <c r="A398" s="10">
        <v>391</v>
      </c>
      <c r="B398" s="17" t="s">
        <v>1308</v>
      </c>
      <c r="C398" s="398">
        <v>970640005479</v>
      </c>
      <c r="D398" s="17" t="s">
        <v>1309</v>
      </c>
      <c r="E398" s="12">
        <v>44785</v>
      </c>
      <c r="F398" s="467" t="s">
        <v>1310</v>
      </c>
      <c r="G398" s="554" t="s">
        <v>1311</v>
      </c>
      <c r="H398" s="17" t="s">
        <v>1312</v>
      </c>
      <c r="I398" s="785" t="s">
        <v>13</v>
      </c>
      <c r="J398" s="29" t="s">
        <v>82</v>
      </c>
      <c r="K398" s="561">
        <v>44768</v>
      </c>
    </row>
    <row r="399" spans="1:11" ht="78.75">
      <c r="A399" s="18">
        <v>392</v>
      </c>
      <c r="B399" s="43" t="s">
        <v>259</v>
      </c>
      <c r="C399" s="562">
        <v>990540004341</v>
      </c>
      <c r="D399" s="17" t="s">
        <v>260</v>
      </c>
      <c r="E399" s="12">
        <v>44782</v>
      </c>
      <c r="F399" s="13">
        <v>0.4583333333333333</v>
      </c>
      <c r="G399" s="17" t="s">
        <v>256</v>
      </c>
      <c r="H399" s="17" t="s">
        <v>1313</v>
      </c>
      <c r="I399" s="506" t="s">
        <v>13</v>
      </c>
      <c r="J399" s="17" t="s">
        <v>258</v>
      </c>
      <c r="K399" s="561">
        <v>44768</v>
      </c>
    </row>
    <row r="400" spans="1:11" ht="94.5">
      <c r="A400" s="10">
        <v>393</v>
      </c>
      <c r="B400" s="64" t="s">
        <v>1314</v>
      </c>
      <c r="C400" s="715">
        <v>61240003371</v>
      </c>
      <c r="D400" s="65" t="s">
        <v>1315</v>
      </c>
      <c r="E400" s="66">
        <v>44781</v>
      </c>
      <c r="F400" s="42">
        <v>0.4583333333333333</v>
      </c>
      <c r="G400" s="65" t="s">
        <v>277</v>
      </c>
      <c r="H400" s="65" t="s">
        <v>1316</v>
      </c>
      <c r="I400" s="835" t="s">
        <v>44</v>
      </c>
      <c r="J400" s="65" t="s">
        <v>105</v>
      </c>
      <c r="K400" s="561">
        <v>44768</v>
      </c>
    </row>
    <row r="401" spans="1:11" ht="126">
      <c r="A401" s="18">
        <v>394</v>
      </c>
      <c r="B401" s="87" t="s">
        <v>1317</v>
      </c>
      <c r="C401" s="87">
        <v>130240023309</v>
      </c>
      <c r="D401" s="18" t="s">
        <v>1318</v>
      </c>
      <c r="E401" s="70">
        <v>44778</v>
      </c>
      <c r="F401" s="71">
        <v>0.4583333333333333</v>
      </c>
      <c r="G401" s="17" t="s">
        <v>1319</v>
      </c>
      <c r="H401" s="17" t="s">
        <v>1320</v>
      </c>
      <c r="I401" s="506" t="s">
        <v>1321</v>
      </c>
      <c r="J401" s="88" t="s">
        <v>1322</v>
      </c>
      <c r="K401" s="12">
        <v>44764</v>
      </c>
    </row>
    <row r="402" spans="1:11" ht="94.5">
      <c r="A402" s="10">
        <v>395</v>
      </c>
      <c r="B402" s="468" t="s">
        <v>278</v>
      </c>
      <c r="C402" s="718">
        <v>120240024682</v>
      </c>
      <c r="D402" s="469" t="s">
        <v>1323</v>
      </c>
      <c r="E402" s="470" t="s">
        <v>1324</v>
      </c>
      <c r="F402" s="471">
        <v>0.625</v>
      </c>
      <c r="G402" s="469" t="s">
        <v>280</v>
      </c>
      <c r="H402" s="469" t="s">
        <v>846</v>
      </c>
      <c r="I402" s="835" t="s">
        <v>44</v>
      </c>
      <c r="J402" s="469" t="s">
        <v>105</v>
      </c>
      <c r="K402" s="561" t="s">
        <v>1209</v>
      </c>
    </row>
    <row r="403" spans="1:11" ht="94.5">
      <c r="A403" s="18">
        <v>396</v>
      </c>
      <c r="B403" s="18" t="s">
        <v>95</v>
      </c>
      <c r="C403" s="54">
        <v>130840006886</v>
      </c>
      <c r="D403" s="18" t="s">
        <v>1325</v>
      </c>
      <c r="E403" s="35">
        <v>44797</v>
      </c>
      <c r="F403" s="160" t="s">
        <v>97</v>
      </c>
      <c r="G403" s="556" t="s">
        <v>1326</v>
      </c>
      <c r="H403" s="665" t="s">
        <v>122</v>
      </c>
      <c r="I403" s="770" t="s">
        <v>44</v>
      </c>
      <c r="J403" s="560" t="s">
        <v>56</v>
      </c>
      <c r="K403" s="127">
        <v>44774</v>
      </c>
    </row>
    <row r="404" spans="1:11" ht="94.5">
      <c r="A404" s="10">
        <v>397</v>
      </c>
      <c r="B404" s="418" t="s">
        <v>743</v>
      </c>
      <c r="C404" s="709">
        <v>302000236882</v>
      </c>
      <c r="D404" s="481" t="s">
        <v>1045</v>
      </c>
      <c r="E404" s="520">
        <v>44785</v>
      </c>
      <c r="F404" s="160" t="s">
        <v>134</v>
      </c>
      <c r="G404" s="519" t="s">
        <v>1046</v>
      </c>
      <c r="H404" s="519" t="s">
        <v>73</v>
      </c>
      <c r="I404" s="437" t="s">
        <v>74</v>
      </c>
      <c r="J404" s="469" t="s">
        <v>75</v>
      </c>
      <c r="K404" s="127">
        <v>44774</v>
      </c>
    </row>
    <row r="405" spans="1:11" ht="141.75">
      <c r="A405" s="18">
        <v>398</v>
      </c>
      <c r="B405" s="468" t="s">
        <v>100</v>
      </c>
      <c r="C405" s="718">
        <v>171140002898</v>
      </c>
      <c r="D405" s="469" t="s">
        <v>811</v>
      </c>
      <c r="E405" s="470" t="s">
        <v>1327</v>
      </c>
      <c r="F405" s="471">
        <v>0.7083333333333334</v>
      </c>
      <c r="G405" s="469" t="s">
        <v>103</v>
      </c>
      <c r="H405" s="469" t="s">
        <v>1328</v>
      </c>
      <c r="I405" s="835" t="s">
        <v>44</v>
      </c>
      <c r="J405" s="469" t="s">
        <v>105</v>
      </c>
      <c r="K405" s="561" t="s">
        <v>1209</v>
      </c>
    </row>
    <row r="406" spans="1:11" ht="94.5">
      <c r="A406" s="10">
        <v>399</v>
      </c>
      <c r="B406" s="18" t="s">
        <v>1358</v>
      </c>
      <c r="C406" s="438">
        <v>60140000955</v>
      </c>
      <c r="D406" s="10" t="s">
        <v>1359</v>
      </c>
      <c r="E406" s="19">
        <v>44791</v>
      </c>
      <c r="F406" s="42">
        <v>0.4583333333333333</v>
      </c>
      <c r="G406" s="10" t="s">
        <v>1138</v>
      </c>
      <c r="H406" s="10" t="s">
        <v>1139</v>
      </c>
      <c r="I406" s="792" t="s">
        <v>44</v>
      </c>
      <c r="J406" s="10" t="s">
        <v>1360</v>
      </c>
      <c r="K406" s="159">
        <v>44771</v>
      </c>
    </row>
    <row r="407" spans="1:11" ht="94.5">
      <c r="A407" s="18">
        <v>400</v>
      </c>
      <c r="B407" s="47" t="s">
        <v>406</v>
      </c>
      <c r="C407" s="34">
        <v>51240005722</v>
      </c>
      <c r="D407" s="10" t="s">
        <v>407</v>
      </c>
      <c r="E407" s="48">
        <v>44788</v>
      </c>
      <c r="F407" s="42">
        <v>0.4583333333333333</v>
      </c>
      <c r="G407" s="10" t="s">
        <v>407</v>
      </c>
      <c r="H407" s="14" t="s">
        <v>1361</v>
      </c>
      <c r="I407" s="792" t="s">
        <v>44</v>
      </c>
      <c r="J407" s="747" t="s">
        <v>491</v>
      </c>
      <c r="K407" s="159">
        <v>44771</v>
      </c>
    </row>
    <row r="408" spans="1:11" ht="78.75">
      <c r="A408" s="10">
        <v>401</v>
      </c>
      <c r="B408" s="10" t="s">
        <v>1329</v>
      </c>
      <c r="C408" s="562">
        <v>10840001701</v>
      </c>
      <c r="D408" s="10" t="s">
        <v>352</v>
      </c>
      <c r="E408" s="19">
        <v>44785</v>
      </c>
      <c r="F408" s="563">
        <v>0.6666666666666666</v>
      </c>
      <c r="G408" s="10" t="s">
        <v>353</v>
      </c>
      <c r="H408" s="10" t="s">
        <v>1330</v>
      </c>
      <c r="I408" s="506" t="s">
        <v>13</v>
      </c>
      <c r="J408" s="10" t="s">
        <v>350</v>
      </c>
      <c r="K408" s="19">
        <v>44772</v>
      </c>
    </row>
    <row r="409" spans="1:11" ht="78.75">
      <c r="A409" s="18">
        <v>402</v>
      </c>
      <c r="B409" s="18" t="s">
        <v>266</v>
      </c>
      <c r="C409" s="54">
        <v>111240014339</v>
      </c>
      <c r="D409" s="18" t="s">
        <v>1331</v>
      </c>
      <c r="E409" s="19">
        <v>44789</v>
      </c>
      <c r="F409" s="20" t="s">
        <v>1216</v>
      </c>
      <c r="G409" s="519" t="s">
        <v>1332</v>
      </c>
      <c r="H409" s="10" t="s">
        <v>257</v>
      </c>
      <c r="I409" s="832" t="s">
        <v>13</v>
      </c>
      <c r="J409" s="554" t="s">
        <v>1333</v>
      </c>
      <c r="K409" s="561">
        <v>44776</v>
      </c>
    </row>
    <row r="410" spans="1:11" ht="78.75">
      <c r="A410" s="10">
        <v>403</v>
      </c>
      <c r="B410" s="472" t="s">
        <v>1334</v>
      </c>
      <c r="C410" s="562">
        <v>41040003975</v>
      </c>
      <c r="D410" s="472" t="s">
        <v>1335</v>
      </c>
      <c r="E410" s="520">
        <v>44791</v>
      </c>
      <c r="F410" s="473">
        <v>0.625</v>
      </c>
      <c r="G410" s="472" t="s">
        <v>353</v>
      </c>
      <c r="H410" s="472" t="s">
        <v>1336</v>
      </c>
      <c r="I410" s="472" t="s">
        <v>13</v>
      </c>
      <c r="J410" s="472" t="s">
        <v>350</v>
      </c>
      <c r="K410" s="561">
        <v>44776</v>
      </c>
    </row>
    <row r="411" spans="1:11" ht="78.75">
      <c r="A411" s="18">
        <v>404</v>
      </c>
      <c r="B411" s="472" t="s">
        <v>1337</v>
      </c>
      <c r="C411" s="557">
        <v>71140000444</v>
      </c>
      <c r="D411" s="472" t="s">
        <v>1338</v>
      </c>
      <c r="E411" s="545" t="s">
        <v>1339</v>
      </c>
      <c r="F411" s="544">
        <v>0.4583333333333333</v>
      </c>
      <c r="G411" s="472" t="s">
        <v>881</v>
      </c>
      <c r="H411" s="472" t="s">
        <v>1340</v>
      </c>
      <c r="I411" s="472" t="s">
        <v>573</v>
      </c>
      <c r="J411" s="472" t="s">
        <v>574</v>
      </c>
      <c r="K411" s="545">
        <v>44776</v>
      </c>
    </row>
    <row r="412" spans="1:11" ht="189">
      <c r="A412" s="10">
        <v>405</v>
      </c>
      <c r="B412" s="45" t="s">
        <v>1039</v>
      </c>
      <c r="C412" s="46">
        <v>80140017864</v>
      </c>
      <c r="D412" s="45" t="s">
        <v>1040</v>
      </c>
      <c r="E412" s="178">
        <v>44797</v>
      </c>
      <c r="F412" s="42">
        <v>0.4583333333333333</v>
      </c>
      <c r="G412" s="478" t="s">
        <v>212</v>
      </c>
      <c r="H412" s="479" t="s">
        <v>1341</v>
      </c>
      <c r="I412" s="800" t="s">
        <v>13</v>
      </c>
      <c r="J412" s="514" t="s">
        <v>56</v>
      </c>
      <c r="K412" s="476">
        <v>44778</v>
      </c>
    </row>
    <row r="413" spans="1:11" ht="78.75">
      <c r="A413" s="18">
        <v>406</v>
      </c>
      <c r="B413" s="475" t="s">
        <v>1342</v>
      </c>
      <c r="C413" s="477">
        <v>171140002580</v>
      </c>
      <c r="D413" s="137" t="s">
        <v>1343</v>
      </c>
      <c r="E413" s="476">
        <v>44792</v>
      </c>
      <c r="F413" s="42">
        <v>0.4166666666666667</v>
      </c>
      <c r="G413" s="474" t="s">
        <v>1344</v>
      </c>
      <c r="H413" s="475" t="s">
        <v>1345</v>
      </c>
      <c r="I413" s="800" t="s">
        <v>13</v>
      </c>
      <c r="J413" s="358" t="s">
        <v>82</v>
      </c>
      <c r="K413" s="476">
        <v>44778</v>
      </c>
    </row>
    <row r="414" spans="1:11" ht="141.75">
      <c r="A414" s="10">
        <v>407</v>
      </c>
      <c r="B414" s="673" t="s">
        <v>1346</v>
      </c>
      <c r="C414" s="525">
        <v>950419300693</v>
      </c>
      <c r="D414" s="550" t="s">
        <v>1347</v>
      </c>
      <c r="E414" s="516">
        <v>44818</v>
      </c>
      <c r="F414" s="42">
        <v>0.4791666666666667</v>
      </c>
      <c r="G414" s="550" t="s">
        <v>820</v>
      </c>
      <c r="H414" s="673" t="s">
        <v>1348</v>
      </c>
      <c r="I414" s="800" t="s">
        <v>13</v>
      </c>
      <c r="J414" s="550" t="s">
        <v>39</v>
      </c>
      <c r="K414" s="476">
        <v>44778</v>
      </c>
    </row>
    <row r="415" spans="1:11" ht="94.5">
      <c r="A415" s="18">
        <v>408</v>
      </c>
      <c r="B415" s="673" t="s">
        <v>1349</v>
      </c>
      <c r="C415" s="525">
        <v>60740010469</v>
      </c>
      <c r="D415" s="550" t="s">
        <v>1350</v>
      </c>
      <c r="E415" s="178">
        <v>44798</v>
      </c>
      <c r="F415" s="42">
        <v>0.4375</v>
      </c>
      <c r="G415" s="45" t="s">
        <v>1351</v>
      </c>
      <c r="H415" s="552" t="s">
        <v>1352</v>
      </c>
      <c r="I415" s="800" t="s">
        <v>13</v>
      </c>
      <c r="J415" s="552" t="s">
        <v>1353</v>
      </c>
      <c r="K415" s="480">
        <v>44783</v>
      </c>
    </row>
    <row r="416" spans="1:11" ht="94.5">
      <c r="A416" s="10">
        <v>409</v>
      </c>
      <c r="B416" s="673" t="s">
        <v>1354</v>
      </c>
      <c r="C416" s="525">
        <v>140440019617</v>
      </c>
      <c r="D416" s="550" t="s">
        <v>1355</v>
      </c>
      <c r="E416" s="178">
        <v>44798</v>
      </c>
      <c r="F416" s="42">
        <v>0.4166666666666667</v>
      </c>
      <c r="G416" s="45" t="s">
        <v>1351</v>
      </c>
      <c r="H416" s="552" t="s">
        <v>1352</v>
      </c>
      <c r="I416" s="800" t="s">
        <v>13</v>
      </c>
      <c r="J416" s="552" t="s">
        <v>1353</v>
      </c>
      <c r="K416" s="480">
        <v>44783</v>
      </c>
    </row>
    <row r="417" spans="1:11" ht="94.5">
      <c r="A417" s="18">
        <v>410</v>
      </c>
      <c r="B417" s="673" t="s">
        <v>1356</v>
      </c>
      <c r="C417" s="525">
        <v>101240018379</v>
      </c>
      <c r="D417" s="550" t="s">
        <v>1357</v>
      </c>
      <c r="E417" s="178">
        <v>44798</v>
      </c>
      <c r="F417" s="42">
        <v>0.4583333333333333</v>
      </c>
      <c r="G417" s="45" t="s">
        <v>1351</v>
      </c>
      <c r="H417" s="552" t="s">
        <v>1352</v>
      </c>
      <c r="I417" s="800" t="s">
        <v>13</v>
      </c>
      <c r="J417" s="552" t="s">
        <v>1353</v>
      </c>
      <c r="K417" s="480">
        <v>44783</v>
      </c>
    </row>
    <row r="418" spans="1:11" ht="94.5">
      <c r="A418" s="10">
        <v>411</v>
      </c>
      <c r="B418" s="554" t="s">
        <v>1362</v>
      </c>
      <c r="C418" s="438">
        <v>160440010032</v>
      </c>
      <c r="D418" s="121" t="s">
        <v>1363</v>
      </c>
      <c r="E418" s="743">
        <v>44798</v>
      </c>
      <c r="F418" s="666" t="s">
        <v>19</v>
      </c>
      <c r="G418" s="554" t="s">
        <v>1364</v>
      </c>
      <c r="H418" s="482" t="s">
        <v>1365</v>
      </c>
      <c r="I418" s="835" t="s">
        <v>44</v>
      </c>
      <c r="J418" s="483" t="s">
        <v>331</v>
      </c>
      <c r="K418" s="561">
        <v>44784</v>
      </c>
    </row>
    <row r="419" spans="1:11" ht="94.5">
      <c r="A419" s="18">
        <v>412</v>
      </c>
      <c r="B419" s="554" t="s">
        <v>1366</v>
      </c>
      <c r="C419" s="438">
        <v>160340015119</v>
      </c>
      <c r="D419" s="18" t="s">
        <v>1367</v>
      </c>
      <c r="E419" s="743">
        <v>44798</v>
      </c>
      <c r="F419" s="666" t="s">
        <v>97</v>
      </c>
      <c r="G419" s="554" t="s">
        <v>1368</v>
      </c>
      <c r="H419" s="482" t="s">
        <v>1365</v>
      </c>
      <c r="I419" s="835" t="s">
        <v>44</v>
      </c>
      <c r="J419" s="483" t="s">
        <v>331</v>
      </c>
      <c r="K419" s="561">
        <v>44784</v>
      </c>
    </row>
    <row r="420" spans="1:11" ht="94.5">
      <c r="A420" s="10">
        <v>413</v>
      </c>
      <c r="B420" s="554" t="s">
        <v>1369</v>
      </c>
      <c r="C420" s="438">
        <v>70240009305</v>
      </c>
      <c r="D420" s="18" t="s">
        <v>1370</v>
      </c>
      <c r="E420" s="743">
        <v>44798</v>
      </c>
      <c r="F420" s="666" t="s">
        <v>97</v>
      </c>
      <c r="G420" s="554" t="s">
        <v>1368</v>
      </c>
      <c r="H420" s="482" t="s">
        <v>1365</v>
      </c>
      <c r="I420" s="835" t="s">
        <v>44</v>
      </c>
      <c r="J420" s="483" t="s">
        <v>331</v>
      </c>
      <c r="K420" s="561">
        <v>44784</v>
      </c>
    </row>
    <row r="421" spans="1:11" ht="177.75" customHeight="1">
      <c r="A421" s="18">
        <v>414</v>
      </c>
      <c r="B421" s="554" t="s">
        <v>1371</v>
      </c>
      <c r="C421" s="562">
        <v>70240013576</v>
      </c>
      <c r="D421" s="481" t="s">
        <v>1372</v>
      </c>
      <c r="E421" s="520">
        <v>44818</v>
      </c>
      <c r="F421" s="568" t="s">
        <v>97</v>
      </c>
      <c r="G421" s="554" t="s">
        <v>232</v>
      </c>
      <c r="H421" s="554" t="s">
        <v>1348</v>
      </c>
      <c r="I421" s="835" t="s">
        <v>38</v>
      </c>
      <c r="J421" s="554" t="s">
        <v>39</v>
      </c>
      <c r="K421" s="561">
        <v>44784</v>
      </c>
    </row>
    <row r="422" spans="1:11" ht="315">
      <c r="A422" s="10">
        <v>415</v>
      </c>
      <c r="B422" s="18" t="s">
        <v>1373</v>
      </c>
      <c r="C422" s="54">
        <v>171240028439</v>
      </c>
      <c r="D422" s="18" t="s">
        <v>1374</v>
      </c>
      <c r="E422" s="35">
        <v>44797</v>
      </c>
      <c r="F422" s="160" t="s">
        <v>97</v>
      </c>
      <c r="G422" s="556" t="s">
        <v>212</v>
      </c>
      <c r="H422" s="665" t="s">
        <v>213</v>
      </c>
      <c r="I422" s="770" t="s">
        <v>44</v>
      </c>
      <c r="J422" s="560" t="s">
        <v>56</v>
      </c>
      <c r="K422" s="561">
        <v>44784</v>
      </c>
    </row>
    <row r="423" spans="1:11" ht="157.5">
      <c r="A423" s="18">
        <v>416</v>
      </c>
      <c r="B423" s="486" t="s">
        <v>1375</v>
      </c>
      <c r="C423" s="487">
        <v>21040002091</v>
      </c>
      <c r="D423" s="488" t="s">
        <v>394</v>
      </c>
      <c r="E423" s="350">
        <v>44309</v>
      </c>
      <c r="F423" s="352">
        <v>0.4583333333333333</v>
      </c>
      <c r="G423" s="667" t="s">
        <v>1376</v>
      </c>
      <c r="H423" s="489" t="s">
        <v>1377</v>
      </c>
      <c r="I423" s="486" t="s">
        <v>1378</v>
      </c>
      <c r="J423" s="489" t="s">
        <v>1379</v>
      </c>
      <c r="K423" s="490">
        <v>44784</v>
      </c>
    </row>
    <row r="424" spans="1:11" ht="94.5">
      <c r="A424" s="10">
        <v>417</v>
      </c>
      <c r="B424" s="554" t="s">
        <v>1380</v>
      </c>
      <c r="C424" s="398" t="s">
        <v>1381</v>
      </c>
      <c r="D424" s="481" t="s">
        <v>1382</v>
      </c>
      <c r="E424" s="484">
        <v>44788</v>
      </c>
      <c r="F424" s="485" t="s">
        <v>1383</v>
      </c>
      <c r="G424" s="481" t="s">
        <v>1384</v>
      </c>
      <c r="H424" s="556" t="s">
        <v>1385</v>
      </c>
      <c r="I424" s="806" t="s">
        <v>113</v>
      </c>
      <c r="J424" s="554" t="s">
        <v>1386</v>
      </c>
      <c r="K424" s="484">
        <v>44778</v>
      </c>
    </row>
    <row r="425" spans="1:11" ht="78.75">
      <c r="A425" s="18">
        <v>418</v>
      </c>
      <c r="B425" s="554" t="s">
        <v>1387</v>
      </c>
      <c r="C425" s="562">
        <v>991240001933</v>
      </c>
      <c r="D425" s="519" t="s">
        <v>1388</v>
      </c>
      <c r="E425" s="19">
        <v>44798</v>
      </c>
      <c r="F425" s="20" t="s">
        <v>1216</v>
      </c>
      <c r="G425" s="519" t="s">
        <v>256</v>
      </c>
      <c r="H425" s="10" t="s">
        <v>1389</v>
      </c>
      <c r="I425" s="832" t="s">
        <v>13</v>
      </c>
      <c r="J425" s="554" t="s">
        <v>258</v>
      </c>
      <c r="K425" s="462">
        <v>44784</v>
      </c>
    </row>
    <row r="426" spans="1:11" ht="173.25">
      <c r="A426" s="10">
        <v>419</v>
      </c>
      <c r="B426" s="506" t="s">
        <v>1390</v>
      </c>
      <c r="C426" s="399">
        <v>130240002297</v>
      </c>
      <c r="D426" s="491" t="s">
        <v>586</v>
      </c>
      <c r="E426" s="12">
        <v>44798</v>
      </c>
      <c r="F426" s="13">
        <v>0.6041666666666666</v>
      </c>
      <c r="G426" s="554" t="s">
        <v>395</v>
      </c>
      <c r="H426" s="559" t="s">
        <v>955</v>
      </c>
      <c r="I426" s="556" t="s">
        <v>1167</v>
      </c>
      <c r="J426" s="554" t="s">
        <v>584</v>
      </c>
      <c r="K426" s="462">
        <v>44784</v>
      </c>
    </row>
    <row r="427" spans="1:11" ht="315">
      <c r="A427" s="18">
        <v>420</v>
      </c>
      <c r="B427" s="18" t="s">
        <v>1391</v>
      </c>
      <c r="C427" s="54">
        <v>80840009115</v>
      </c>
      <c r="D427" s="18" t="s">
        <v>1392</v>
      </c>
      <c r="E427" s="35">
        <v>44804</v>
      </c>
      <c r="F427" s="160" t="s">
        <v>97</v>
      </c>
      <c r="G427" s="556" t="s">
        <v>1393</v>
      </c>
      <c r="H427" s="665" t="s">
        <v>213</v>
      </c>
      <c r="I427" s="770" t="s">
        <v>44</v>
      </c>
      <c r="J427" s="560" t="s">
        <v>56</v>
      </c>
      <c r="K427" s="462">
        <v>44784</v>
      </c>
    </row>
    <row r="428" spans="1:11" ht="78.75">
      <c r="A428" s="10">
        <v>421</v>
      </c>
      <c r="B428" s="554" t="s">
        <v>1387</v>
      </c>
      <c r="C428" s="562">
        <v>991240001933</v>
      </c>
      <c r="D428" s="519" t="s">
        <v>1388</v>
      </c>
      <c r="E428" s="19">
        <v>44798</v>
      </c>
      <c r="F428" s="20" t="s">
        <v>1216</v>
      </c>
      <c r="G428" s="519" t="s">
        <v>256</v>
      </c>
      <c r="H428" s="10" t="s">
        <v>1389</v>
      </c>
      <c r="I428" s="832" t="s">
        <v>13</v>
      </c>
      <c r="J428" s="554" t="s">
        <v>258</v>
      </c>
      <c r="K428" s="462">
        <v>44784</v>
      </c>
    </row>
    <row r="429" spans="1:11" ht="141.75">
      <c r="A429" s="18">
        <v>422</v>
      </c>
      <c r="B429" s="43" t="s">
        <v>1285</v>
      </c>
      <c r="C429" s="492">
        <v>131040006116</v>
      </c>
      <c r="D429" s="10" t="s">
        <v>1394</v>
      </c>
      <c r="E429" s="59">
        <v>44803</v>
      </c>
      <c r="F429" s="13">
        <v>0.47222222222222227</v>
      </c>
      <c r="G429" s="10" t="s">
        <v>1395</v>
      </c>
      <c r="H429" s="10" t="s">
        <v>1271</v>
      </c>
      <c r="I429" s="506" t="s">
        <v>13</v>
      </c>
      <c r="J429" s="10" t="s">
        <v>1272</v>
      </c>
      <c r="K429" s="12">
        <v>44785</v>
      </c>
    </row>
    <row r="430" spans="1:11" ht="141.75">
      <c r="A430" s="10">
        <v>423</v>
      </c>
      <c r="B430" s="43" t="s">
        <v>1396</v>
      </c>
      <c r="C430" s="492">
        <v>130440003807</v>
      </c>
      <c r="D430" s="10" t="s">
        <v>1394</v>
      </c>
      <c r="E430" s="59">
        <v>44803</v>
      </c>
      <c r="F430" s="13">
        <v>0.4791666666666667</v>
      </c>
      <c r="G430" s="10" t="s">
        <v>1395</v>
      </c>
      <c r="H430" s="10" t="s">
        <v>1271</v>
      </c>
      <c r="I430" s="506" t="s">
        <v>13</v>
      </c>
      <c r="J430" s="10" t="s">
        <v>1272</v>
      </c>
      <c r="K430" s="12">
        <v>44785</v>
      </c>
    </row>
    <row r="431" spans="1:11" ht="78.75">
      <c r="A431" s="18">
        <v>424</v>
      </c>
      <c r="B431" s="43" t="s">
        <v>1397</v>
      </c>
      <c r="C431" s="492">
        <v>140940008202</v>
      </c>
      <c r="D431" s="10" t="s">
        <v>1394</v>
      </c>
      <c r="E431" s="59">
        <v>44782</v>
      </c>
      <c r="F431" s="13">
        <v>0.4583333333333333</v>
      </c>
      <c r="G431" s="10" t="s">
        <v>958</v>
      </c>
      <c r="H431" s="10" t="s">
        <v>1112</v>
      </c>
      <c r="I431" s="506" t="s">
        <v>13</v>
      </c>
      <c r="J431" s="10" t="s">
        <v>1272</v>
      </c>
      <c r="K431" s="12">
        <v>44785</v>
      </c>
    </row>
    <row r="432" spans="1:11" ht="78.75">
      <c r="A432" s="10">
        <v>425</v>
      </c>
      <c r="B432" s="17" t="s">
        <v>1290</v>
      </c>
      <c r="C432" s="398">
        <v>140001269</v>
      </c>
      <c r="D432" s="12" t="s">
        <v>1281</v>
      </c>
      <c r="E432" s="59">
        <v>44784</v>
      </c>
      <c r="F432" s="13">
        <v>0.5</v>
      </c>
      <c r="G432" s="10" t="s">
        <v>958</v>
      </c>
      <c r="H432" s="10" t="s">
        <v>1112</v>
      </c>
      <c r="I432" s="506" t="s">
        <v>13</v>
      </c>
      <c r="J432" s="10" t="s">
        <v>1272</v>
      </c>
      <c r="K432" s="12">
        <v>44785</v>
      </c>
    </row>
    <row r="433" spans="1:11" ht="78.75">
      <c r="A433" s="18">
        <v>426</v>
      </c>
      <c r="B433" s="493" t="s">
        <v>233</v>
      </c>
      <c r="C433" s="719">
        <v>141040013626</v>
      </c>
      <c r="D433" s="493" t="s">
        <v>234</v>
      </c>
      <c r="E433" s="494">
        <v>44805</v>
      </c>
      <c r="F433" s="495">
        <v>0.4166666666666667</v>
      </c>
      <c r="G433" s="496" t="s">
        <v>1398</v>
      </c>
      <c r="H433" s="493" t="s">
        <v>1399</v>
      </c>
      <c r="I433" s="506" t="s">
        <v>13</v>
      </c>
      <c r="J433" s="497" t="s">
        <v>237</v>
      </c>
      <c r="K433" s="498">
        <v>44789</v>
      </c>
    </row>
    <row r="434" spans="1:11" ht="141.75">
      <c r="A434" s="10">
        <v>427</v>
      </c>
      <c r="B434" s="506" t="s">
        <v>282</v>
      </c>
      <c r="C434" s="418">
        <v>181140030002</v>
      </c>
      <c r="D434" s="11" t="s">
        <v>283</v>
      </c>
      <c r="E434" s="507">
        <v>44799</v>
      </c>
      <c r="F434" s="508">
        <v>0.6458333333333334</v>
      </c>
      <c r="G434" s="506" t="s">
        <v>284</v>
      </c>
      <c r="H434" s="17" t="s">
        <v>1400</v>
      </c>
      <c r="I434" s="506" t="s">
        <v>44</v>
      </c>
      <c r="J434" s="506" t="s">
        <v>143</v>
      </c>
      <c r="K434" s="561">
        <v>44789</v>
      </c>
    </row>
    <row r="435" spans="1:11" ht="141.75">
      <c r="A435" s="18">
        <v>428</v>
      </c>
      <c r="B435" s="557" t="s">
        <v>1401</v>
      </c>
      <c r="C435" s="557">
        <v>150340010156</v>
      </c>
      <c r="D435" s="10" t="s">
        <v>1402</v>
      </c>
      <c r="E435" s="19" t="s">
        <v>1403</v>
      </c>
      <c r="F435" s="20" t="s">
        <v>97</v>
      </c>
      <c r="G435" s="10" t="s">
        <v>1404</v>
      </c>
      <c r="H435" s="10" t="s">
        <v>1405</v>
      </c>
      <c r="I435" s="835" t="s">
        <v>208</v>
      </c>
      <c r="J435" s="105" t="s">
        <v>1360</v>
      </c>
      <c r="K435" s="561">
        <v>44789</v>
      </c>
    </row>
    <row r="436" spans="1:11" ht="110.25">
      <c r="A436" s="10">
        <v>429</v>
      </c>
      <c r="B436" s="554" t="s">
        <v>762</v>
      </c>
      <c r="C436" s="562">
        <v>150140026581</v>
      </c>
      <c r="D436" s="554" t="s">
        <v>1406</v>
      </c>
      <c r="E436" s="520">
        <v>44809</v>
      </c>
      <c r="F436" s="563">
        <v>0.7083333333333334</v>
      </c>
      <c r="G436" s="554" t="s">
        <v>764</v>
      </c>
      <c r="H436" s="554" t="s">
        <v>1407</v>
      </c>
      <c r="I436" s="835" t="s">
        <v>361</v>
      </c>
      <c r="J436" s="554" t="s">
        <v>66</v>
      </c>
      <c r="K436" s="499">
        <v>44788</v>
      </c>
    </row>
    <row r="437" spans="1:11" ht="94.5">
      <c r="A437" s="18">
        <v>430</v>
      </c>
      <c r="B437" s="668" t="s">
        <v>1408</v>
      </c>
      <c r="C437" s="720">
        <v>160440029678</v>
      </c>
      <c r="D437" s="668" t="s">
        <v>1409</v>
      </c>
      <c r="E437" s="59">
        <v>44802</v>
      </c>
      <c r="F437" s="669" t="s">
        <v>177</v>
      </c>
      <c r="G437" s="566" t="s">
        <v>1410</v>
      </c>
      <c r="H437" s="566" t="s">
        <v>1411</v>
      </c>
      <c r="I437" s="506" t="s">
        <v>20</v>
      </c>
      <c r="J437" s="17" t="s">
        <v>16</v>
      </c>
      <c r="K437" s="12">
        <v>44778</v>
      </c>
    </row>
    <row r="438" spans="1:11" ht="157.5">
      <c r="A438" s="10">
        <v>431</v>
      </c>
      <c r="B438" s="761" t="s">
        <v>592</v>
      </c>
      <c r="C438" s="761">
        <v>40440010923</v>
      </c>
      <c r="D438" s="762" t="s">
        <v>593</v>
      </c>
      <c r="E438" s="763" t="s">
        <v>1412</v>
      </c>
      <c r="F438" s="764" t="s">
        <v>97</v>
      </c>
      <c r="G438" s="765" t="s">
        <v>594</v>
      </c>
      <c r="H438" s="765" t="s">
        <v>1413</v>
      </c>
      <c r="I438" s="765" t="s">
        <v>619</v>
      </c>
      <c r="J438" s="764" t="s">
        <v>596</v>
      </c>
      <c r="K438" s="763">
        <v>44789</v>
      </c>
    </row>
    <row r="439" spans="1:11" ht="110.25">
      <c r="A439" s="18">
        <v>432</v>
      </c>
      <c r="B439" s="756" t="s">
        <v>1414</v>
      </c>
      <c r="C439" s="757">
        <v>60440006102</v>
      </c>
      <c r="D439" s="758" t="s">
        <v>1415</v>
      </c>
      <c r="E439" s="759">
        <v>44818</v>
      </c>
      <c r="F439" s="760" t="s">
        <v>328</v>
      </c>
      <c r="G439" s="758" t="s">
        <v>232</v>
      </c>
      <c r="H439" s="756" t="s">
        <v>1416</v>
      </c>
      <c r="I439" s="756" t="s">
        <v>38</v>
      </c>
      <c r="J439" s="756" t="s">
        <v>39</v>
      </c>
      <c r="K439" s="561">
        <v>44789</v>
      </c>
    </row>
    <row r="440" spans="1:11" ht="78.75">
      <c r="A440" s="10">
        <v>433</v>
      </c>
      <c r="B440" s="673" t="s">
        <v>46</v>
      </c>
      <c r="C440" s="426">
        <v>150340010156</v>
      </c>
      <c r="D440" s="115" t="s">
        <v>1402</v>
      </c>
      <c r="E440" s="27">
        <v>44804</v>
      </c>
      <c r="F440" s="249">
        <v>0.4583333333333333</v>
      </c>
      <c r="G440" s="115" t="s">
        <v>1404</v>
      </c>
      <c r="H440" s="115" t="s">
        <v>1405</v>
      </c>
      <c r="I440" s="414" t="s">
        <v>13</v>
      </c>
      <c r="J440" s="115" t="s">
        <v>1360</v>
      </c>
      <c r="K440" s="362">
        <v>44789</v>
      </c>
    </row>
    <row r="441" spans="1:11" ht="94.5">
      <c r="A441" s="18">
        <v>434</v>
      </c>
      <c r="B441" s="157" t="s">
        <v>91</v>
      </c>
      <c r="C441" s="225">
        <v>40640009498</v>
      </c>
      <c r="D441" s="157" t="s">
        <v>92</v>
      </c>
      <c r="E441" s="166">
        <v>44811</v>
      </c>
      <c r="F441" s="179">
        <v>0.4583333333333333</v>
      </c>
      <c r="G441" s="536" t="s">
        <v>1417</v>
      </c>
      <c r="H441" s="537" t="s">
        <v>1418</v>
      </c>
      <c r="I441" s="772" t="s">
        <v>44</v>
      </c>
      <c r="J441" s="531" t="s">
        <v>56</v>
      </c>
      <c r="K441" s="166">
        <v>44791</v>
      </c>
    </row>
    <row r="442" spans="1:11" ht="126">
      <c r="A442" s="10">
        <v>435</v>
      </c>
      <c r="B442" s="502" t="s">
        <v>1419</v>
      </c>
      <c r="C442" s="721">
        <v>61140011379</v>
      </c>
      <c r="D442" s="502" t="s">
        <v>1420</v>
      </c>
      <c r="E442" s="27">
        <v>44806</v>
      </c>
      <c r="F442" s="501">
        <v>0.46875</v>
      </c>
      <c r="G442" s="502" t="s">
        <v>1421</v>
      </c>
      <c r="H442" s="115" t="s">
        <v>1320</v>
      </c>
      <c r="I442" s="772" t="s">
        <v>44</v>
      </c>
      <c r="J442" s="504" t="s">
        <v>1322</v>
      </c>
      <c r="K442" s="362">
        <v>44791</v>
      </c>
    </row>
    <row r="443" spans="1:11" ht="126">
      <c r="A443" s="18">
        <v>436</v>
      </c>
      <c r="B443" s="502" t="s">
        <v>1422</v>
      </c>
      <c r="C443" s="721">
        <v>130440029276</v>
      </c>
      <c r="D443" s="502" t="s">
        <v>1423</v>
      </c>
      <c r="E443" s="27">
        <v>44806</v>
      </c>
      <c r="F443" s="501">
        <v>0.4583333333333333</v>
      </c>
      <c r="G443" s="502" t="s">
        <v>1421</v>
      </c>
      <c r="H443" s="115" t="s">
        <v>1320</v>
      </c>
      <c r="I443" s="772" t="s">
        <v>44</v>
      </c>
      <c r="J443" s="504" t="s">
        <v>1322</v>
      </c>
      <c r="K443" s="362">
        <v>44791</v>
      </c>
    </row>
    <row r="444" spans="1:11" ht="157.5">
      <c r="A444" s="10">
        <v>437</v>
      </c>
      <c r="B444" s="673" t="s">
        <v>1424</v>
      </c>
      <c r="C444" s="225">
        <v>130640010738</v>
      </c>
      <c r="D444" s="157" t="s">
        <v>1425</v>
      </c>
      <c r="E444" s="27">
        <v>44810</v>
      </c>
      <c r="F444" s="28" t="s">
        <v>182</v>
      </c>
      <c r="G444" s="157" t="s">
        <v>1426</v>
      </c>
      <c r="H444" s="509" t="s">
        <v>1427</v>
      </c>
      <c r="I444" s="772" t="s">
        <v>44</v>
      </c>
      <c r="J444" s="551" t="s">
        <v>185</v>
      </c>
      <c r="K444" s="362">
        <v>44791</v>
      </c>
    </row>
    <row r="445" spans="1:11" ht="315">
      <c r="A445" s="18">
        <v>438</v>
      </c>
      <c r="B445" s="18" t="s">
        <v>1428</v>
      </c>
      <c r="C445" s="54">
        <v>40540009038</v>
      </c>
      <c r="D445" s="18" t="s">
        <v>1429</v>
      </c>
      <c r="E445" s="35">
        <v>44811</v>
      </c>
      <c r="F445" s="160" t="s">
        <v>97</v>
      </c>
      <c r="G445" s="556" t="s">
        <v>212</v>
      </c>
      <c r="H445" s="665" t="s">
        <v>213</v>
      </c>
      <c r="I445" s="770" t="s">
        <v>44</v>
      </c>
      <c r="J445" s="560" t="s">
        <v>56</v>
      </c>
      <c r="K445" s="561">
        <v>44795</v>
      </c>
    </row>
    <row r="446" spans="1:11" ht="126">
      <c r="A446" s="10">
        <v>439</v>
      </c>
      <c r="B446" s="502" t="s">
        <v>1430</v>
      </c>
      <c r="C446" s="721">
        <v>21040001211</v>
      </c>
      <c r="D446" s="502" t="s">
        <v>1431</v>
      </c>
      <c r="E446" s="19">
        <v>44806</v>
      </c>
      <c r="F446" s="503">
        <v>0.4791666666666667</v>
      </c>
      <c r="G446" s="502" t="s">
        <v>1421</v>
      </c>
      <c r="H446" s="10" t="s">
        <v>1320</v>
      </c>
      <c r="I446" s="835" t="s">
        <v>1432</v>
      </c>
      <c r="J446" s="504" t="s">
        <v>1322</v>
      </c>
      <c r="K446" s="159">
        <v>44791</v>
      </c>
    </row>
    <row r="447" spans="1:11" ht="110.25">
      <c r="A447" s="18">
        <v>440</v>
      </c>
      <c r="B447" s="4" t="s">
        <v>1433</v>
      </c>
      <c r="C447" s="40">
        <v>140940008987</v>
      </c>
      <c r="D447" s="10" t="s">
        <v>1434</v>
      </c>
      <c r="E447" s="5" t="s">
        <v>1435</v>
      </c>
      <c r="F447" s="3" t="s">
        <v>1436</v>
      </c>
      <c r="G447" s="544" t="s">
        <v>147</v>
      </c>
      <c r="H447" s="554" t="s">
        <v>1437</v>
      </c>
      <c r="I447" s="835" t="s">
        <v>38</v>
      </c>
      <c r="J447" s="4" t="s">
        <v>39</v>
      </c>
      <c r="K447" s="43" t="s">
        <v>1438</v>
      </c>
    </row>
    <row r="448" spans="1:11" ht="78.75">
      <c r="A448" s="10">
        <v>441</v>
      </c>
      <c r="B448" s="17" t="s">
        <v>1439</v>
      </c>
      <c r="C448" s="398">
        <v>130640020587</v>
      </c>
      <c r="D448" s="17" t="s">
        <v>1440</v>
      </c>
      <c r="E448" s="12">
        <v>44809</v>
      </c>
      <c r="F448" s="467" t="s">
        <v>1441</v>
      </c>
      <c r="G448" s="554" t="s">
        <v>1442</v>
      </c>
      <c r="H448" s="17" t="s">
        <v>1443</v>
      </c>
      <c r="I448" s="785" t="s">
        <v>13</v>
      </c>
      <c r="J448" s="29" t="s">
        <v>82</v>
      </c>
      <c r="K448" s="43" t="s">
        <v>1438</v>
      </c>
    </row>
    <row r="449" spans="1:11" ht="110.25" customHeight="1">
      <c r="A449" s="18">
        <v>442</v>
      </c>
      <c r="B449" s="43" t="s">
        <v>1444</v>
      </c>
      <c r="C449" s="54">
        <v>130640010738</v>
      </c>
      <c r="D449" s="17" t="s">
        <v>1425</v>
      </c>
      <c r="E449" s="12">
        <v>44810</v>
      </c>
      <c r="F449" s="13">
        <v>0.5208333333333334</v>
      </c>
      <c r="G449" s="17" t="s">
        <v>1426</v>
      </c>
      <c r="H449" s="17" t="s">
        <v>1427</v>
      </c>
      <c r="I449" s="506" t="s">
        <v>13</v>
      </c>
      <c r="J449" s="17" t="s">
        <v>185</v>
      </c>
      <c r="K449" s="43" t="s">
        <v>1438</v>
      </c>
    </row>
    <row r="450" spans="1:11" ht="94.5">
      <c r="A450" s="10">
        <v>443</v>
      </c>
      <c r="B450" s="4" t="s">
        <v>1445</v>
      </c>
      <c r="C450" s="722">
        <v>120640011487</v>
      </c>
      <c r="D450" s="10" t="s">
        <v>1446</v>
      </c>
      <c r="E450" s="5" t="s">
        <v>1435</v>
      </c>
      <c r="F450" s="503">
        <v>0.4583333333333333</v>
      </c>
      <c r="G450" s="544" t="s">
        <v>147</v>
      </c>
      <c r="H450" s="554" t="s">
        <v>1437</v>
      </c>
      <c r="I450" s="770" t="s">
        <v>44</v>
      </c>
      <c r="J450" s="4" t="s">
        <v>39</v>
      </c>
      <c r="K450" s="545">
        <v>44797</v>
      </c>
    </row>
    <row r="451" spans="1:11" ht="94.5">
      <c r="A451" s="18">
        <v>444</v>
      </c>
      <c r="B451" s="4" t="s">
        <v>1447</v>
      </c>
      <c r="C451" s="723">
        <v>120640014510</v>
      </c>
      <c r="D451" s="311" t="s">
        <v>1448</v>
      </c>
      <c r="E451" s="5">
        <v>44532</v>
      </c>
      <c r="F451" s="503">
        <v>0.4930555555555556</v>
      </c>
      <c r="G451" s="505" t="s">
        <v>147</v>
      </c>
      <c r="H451" s="474" t="s">
        <v>1449</v>
      </c>
      <c r="I451" s="770" t="s">
        <v>44</v>
      </c>
      <c r="J451" s="4" t="s">
        <v>39</v>
      </c>
      <c r="K451" s="545">
        <v>44797</v>
      </c>
    </row>
    <row r="452" spans="1:11" ht="102.75" customHeight="1">
      <c r="A452" s="10">
        <v>445</v>
      </c>
      <c r="B452" s="4" t="s">
        <v>1445</v>
      </c>
      <c r="C452" s="695">
        <v>120640011487</v>
      </c>
      <c r="D452" s="10" t="s">
        <v>1494</v>
      </c>
      <c r="E452" s="130" t="s">
        <v>1435</v>
      </c>
      <c r="F452" s="3" t="s">
        <v>97</v>
      </c>
      <c r="G452" s="544" t="s">
        <v>147</v>
      </c>
      <c r="H452" s="554" t="s">
        <v>1437</v>
      </c>
      <c r="I452" s="835" t="s">
        <v>38</v>
      </c>
      <c r="J452" s="4" t="s">
        <v>39</v>
      </c>
      <c r="K452" s="5">
        <v>44797</v>
      </c>
    </row>
    <row r="453" spans="1:11" ht="204.75">
      <c r="A453" s="18">
        <v>446</v>
      </c>
      <c r="B453" s="18" t="s">
        <v>1495</v>
      </c>
      <c r="C453" s="54">
        <v>90840016249</v>
      </c>
      <c r="D453" s="18" t="s">
        <v>1496</v>
      </c>
      <c r="E453" s="19">
        <v>44825</v>
      </c>
      <c r="F453" s="20" t="s">
        <v>19</v>
      </c>
      <c r="G453" s="554" t="s">
        <v>1497</v>
      </c>
      <c r="H453" s="10" t="s">
        <v>1203</v>
      </c>
      <c r="I453" s="832" t="s">
        <v>13</v>
      </c>
      <c r="J453" s="456">
        <v>87015364487</v>
      </c>
      <c r="K453" s="19">
        <v>44797</v>
      </c>
    </row>
    <row r="454" spans="1:11" ht="157.5">
      <c r="A454" s="10">
        <v>447</v>
      </c>
      <c r="B454" s="506" t="s">
        <v>1498</v>
      </c>
      <c r="C454" s="418">
        <v>91140005974</v>
      </c>
      <c r="D454" s="491" t="s">
        <v>1499</v>
      </c>
      <c r="E454" s="12">
        <v>44811</v>
      </c>
      <c r="F454" s="563">
        <v>0.4583333333333333</v>
      </c>
      <c r="G454" s="554" t="s">
        <v>1500</v>
      </c>
      <c r="H454" s="559" t="s">
        <v>1501</v>
      </c>
      <c r="I454" s="556" t="s">
        <v>1502</v>
      </c>
      <c r="J454" s="554" t="s">
        <v>584</v>
      </c>
      <c r="K454" s="543">
        <v>44797</v>
      </c>
    </row>
    <row r="455" spans="1:11" ht="78.75">
      <c r="A455" s="18">
        <v>448</v>
      </c>
      <c r="B455" s="555" t="s">
        <v>1503</v>
      </c>
      <c r="C455" s="54">
        <v>80340016358</v>
      </c>
      <c r="D455" s="510" t="s">
        <v>1504</v>
      </c>
      <c r="E455" s="19">
        <v>44824</v>
      </c>
      <c r="F455" s="20" t="s">
        <v>261</v>
      </c>
      <c r="G455" s="519" t="s">
        <v>256</v>
      </c>
      <c r="H455" s="10" t="s">
        <v>262</v>
      </c>
      <c r="I455" s="832" t="s">
        <v>13</v>
      </c>
      <c r="J455" s="554" t="s">
        <v>258</v>
      </c>
      <c r="K455" s="19">
        <v>44797</v>
      </c>
    </row>
    <row r="456" spans="1:11" ht="198" customHeight="1">
      <c r="A456" s="10">
        <v>449</v>
      </c>
      <c r="B456" s="506" t="s">
        <v>1454</v>
      </c>
      <c r="C456" s="418">
        <v>80840011513</v>
      </c>
      <c r="D456" s="11" t="s">
        <v>1455</v>
      </c>
      <c r="E456" s="507">
        <v>44811</v>
      </c>
      <c r="F456" s="508">
        <v>0.6875</v>
      </c>
      <c r="G456" s="506" t="s">
        <v>1452</v>
      </c>
      <c r="H456" s="17" t="s">
        <v>1456</v>
      </c>
      <c r="I456" s="506" t="s">
        <v>44</v>
      </c>
      <c r="J456" s="506" t="s">
        <v>143</v>
      </c>
      <c r="K456" s="543">
        <v>44797</v>
      </c>
    </row>
    <row r="457" spans="1:11" ht="180" customHeight="1">
      <c r="A457" s="18">
        <v>450</v>
      </c>
      <c r="B457" s="506" t="s">
        <v>1450</v>
      </c>
      <c r="C457" s="418">
        <v>80840016089</v>
      </c>
      <c r="D457" s="11" t="s">
        <v>1451</v>
      </c>
      <c r="E457" s="507">
        <v>44811</v>
      </c>
      <c r="F457" s="508">
        <v>0.6458333333333334</v>
      </c>
      <c r="G457" s="506" t="s">
        <v>1452</v>
      </c>
      <c r="H457" s="17" t="s">
        <v>1453</v>
      </c>
      <c r="I457" s="506" t="s">
        <v>44</v>
      </c>
      <c r="J457" s="506" t="s">
        <v>143</v>
      </c>
      <c r="K457" s="543">
        <v>44797</v>
      </c>
    </row>
    <row r="458" spans="1:11" ht="84.75" customHeight="1">
      <c r="A458" s="10">
        <v>451</v>
      </c>
      <c r="B458" s="506" t="s">
        <v>1450</v>
      </c>
      <c r="C458" s="418">
        <v>80840016089</v>
      </c>
      <c r="D458" s="11" t="s">
        <v>1451</v>
      </c>
      <c r="E458" s="507">
        <v>44811</v>
      </c>
      <c r="F458" s="508">
        <v>0.6458333333333334</v>
      </c>
      <c r="G458" s="506" t="s">
        <v>1452</v>
      </c>
      <c r="H458" s="17" t="s">
        <v>1453</v>
      </c>
      <c r="I458" s="506" t="s">
        <v>44</v>
      </c>
      <c r="J458" s="506" t="s">
        <v>143</v>
      </c>
      <c r="K458" s="561">
        <v>44798</v>
      </c>
    </row>
    <row r="459" spans="1:11" ht="157.5">
      <c r="A459" s="18">
        <v>452</v>
      </c>
      <c r="B459" s="506" t="s">
        <v>1454</v>
      </c>
      <c r="C459" s="418">
        <v>80840011513</v>
      </c>
      <c r="D459" s="11" t="s">
        <v>1455</v>
      </c>
      <c r="E459" s="507">
        <v>44811</v>
      </c>
      <c r="F459" s="508">
        <v>0.6875</v>
      </c>
      <c r="G459" s="506" t="s">
        <v>1452</v>
      </c>
      <c r="H459" s="17" t="s">
        <v>1456</v>
      </c>
      <c r="I459" s="506" t="s">
        <v>44</v>
      </c>
      <c r="J459" s="506" t="s">
        <v>143</v>
      </c>
      <c r="K459" s="561">
        <v>44798</v>
      </c>
    </row>
    <row r="460" spans="1:11" ht="94.5">
      <c r="A460" s="10">
        <v>453</v>
      </c>
      <c r="B460" s="157" t="s">
        <v>927</v>
      </c>
      <c r="C460" s="225">
        <v>60240015676</v>
      </c>
      <c r="D460" s="157" t="s">
        <v>211</v>
      </c>
      <c r="E460" s="166">
        <v>44825</v>
      </c>
      <c r="F460" s="179">
        <v>0.4583333333333333</v>
      </c>
      <c r="G460" s="536" t="s">
        <v>212</v>
      </c>
      <c r="H460" s="537" t="s">
        <v>1418</v>
      </c>
      <c r="I460" s="772" t="s">
        <v>44</v>
      </c>
      <c r="J460" s="531" t="s">
        <v>56</v>
      </c>
      <c r="K460" s="250">
        <v>44799</v>
      </c>
    </row>
    <row r="461" spans="1:11" ht="204.75">
      <c r="A461" s="18">
        <v>454</v>
      </c>
      <c r="B461" s="18" t="s">
        <v>1457</v>
      </c>
      <c r="C461" s="54">
        <v>151040003323</v>
      </c>
      <c r="D461" s="18" t="s">
        <v>1458</v>
      </c>
      <c r="E461" s="19">
        <v>44825</v>
      </c>
      <c r="F461" s="20" t="s">
        <v>741</v>
      </c>
      <c r="G461" s="554" t="s">
        <v>1459</v>
      </c>
      <c r="H461" s="10" t="s">
        <v>1203</v>
      </c>
      <c r="I461" s="832" t="s">
        <v>13</v>
      </c>
      <c r="J461" s="456">
        <v>87015364487</v>
      </c>
      <c r="K461" s="19">
        <v>44804</v>
      </c>
    </row>
    <row r="462" spans="1:11" ht="204.75">
      <c r="A462" s="10">
        <v>455</v>
      </c>
      <c r="B462" s="18" t="s">
        <v>1460</v>
      </c>
      <c r="C462" s="54">
        <v>190440039690</v>
      </c>
      <c r="D462" s="18" t="s">
        <v>1461</v>
      </c>
      <c r="E462" s="19">
        <v>44825</v>
      </c>
      <c r="F462" s="20" t="s">
        <v>1462</v>
      </c>
      <c r="G462" s="554" t="s">
        <v>1463</v>
      </c>
      <c r="H462" s="10" t="s">
        <v>1203</v>
      </c>
      <c r="I462" s="832" t="s">
        <v>13</v>
      </c>
      <c r="J462" s="456">
        <v>87015364487</v>
      </c>
      <c r="K462" s="19">
        <v>44804</v>
      </c>
    </row>
    <row r="463" spans="1:11" ht="78.75">
      <c r="A463" s="18">
        <v>456</v>
      </c>
      <c r="B463" s="673" t="s">
        <v>263</v>
      </c>
      <c r="C463" s="525">
        <v>51240002024</v>
      </c>
      <c r="D463" s="550" t="s">
        <v>1043</v>
      </c>
      <c r="E463" s="27">
        <v>44818</v>
      </c>
      <c r="F463" s="28" t="s">
        <v>48</v>
      </c>
      <c r="G463" s="509" t="s">
        <v>256</v>
      </c>
      <c r="H463" s="115" t="s">
        <v>1464</v>
      </c>
      <c r="I463" s="832" t="s">
        <v>13</v>
      </c>
      <c r="J463" s="550" t="s">
        <v>258</v>
      </c>
      <c r="K463" s="27">
        <v>44804</v>
      </c>
    </row>
    <row r="464" spans="1:11" ht="173.25">
      <c r="A464" s="10">
        <v>457</v>
      </c>
      <c r="B464" s="559" t="s">
        <v>1465</v>
      </c>
      <c r="C464" s="557">
        <v>180840029903</v>
      </c>
      <c r="D464" s="110" t="s">
        <v>1466</v>
      </c>
      <c r="E464" s="12">
        <v>44819</v>
      </c>
      <c r="F464" s="13">
        <v>0.4583333333333333</v>
      </c>
      <c r="G464" s="553" t="s">
        <v>1467</v>
      </c>
      <c r="H464" s="559" t="s">
        <v>1468</v>
      </c>
      <c r="I464" s="556" t="s">
        <v>1469</v>
      </c>
      <c r="J464" s="506" t="s">
        <v>626</v>
      </c>
      <c r="K464" s="558" t="s">
        <v>1470</v>
      </c>
    </row>
    <row r="465" spans="1:14" ht="315">
      <c r="A465" s="18">
        <v>458</v>
      </c>
      <c r="B465" s="559" t="s">
        <v>1471</v>
      </c>
      <c r="C465" s="557">
        <v>50640001157</v>
      </c>
      <c r="D465" s="559" t="s">
        <v>1472</v>
      </c>
      <c r="E465" s="545" t="s">
        <v>1473</v>
      </c>
      <c r="F465" s="544">
        <v>0.4583333333333333</v>
      </c>
      <c r="G465" s="554" t="s">
        <v>1474</v>
      </c>
      <c r="H465" s="10" t="s">
        <v>882</v>
      </c>
      <c r="I465" s="835" t="s">
        <v>573</v>
      </c>
      <c r="J465" s="29" t="s">
        <v>574</v>
      </c>
      <c r="K465" s="545">
        <v>44805</v>
      </c>
      <c r="N465" s="554"/>
    </row>
    <row r="466" spans="1:14" ht="157.5">
      <c r="A466" s="10">
        <v>459</v>
      </c>
      <c r="B466" s="18" t="s">
        <v>620</v>
      </c>
      <c r="C466" s="54">
        <v>120340020693</v>
      </c>
      <c r="D466" s="18" t="s">
        <v>1475</v>
      </c>
      <c r="E466" s="35">
        <v>44819</v>
      </c>
      <c r="F466" s="18" t="s">
        <v>319</v>
      </c>
      <c r="G466" s="18" t="s">
        <v>623</v>
      </c>
      <c r="H466" s="18" t="s">
        <v>1468</v>
      </c>
      <c r="I466" s="835" t="s">
        <v>625</v>
      </c>
      <c r="J466" s="18" t="s">
        <v>626</v>
      </c>
      <c r="K466" s="545">
        <v>44805</v>
      </c>
      <c r="N466" s="18"/>
    </row>
    <row r="467" spans="1:11" ht="173.25">
      <c r="A467" s="18">
        <v>460</v>
      </c>
      <c r="B467" s="54" t="s">
        <v>1476</v>
      </c>
      <c r="C467" s="724">
        <v>70540000248</v>
      </c>
      <c r="D467" s="18" t="s">
        <v>1477</v>
      </c>
      <c r="E467" s="545" t="s">
        <v>1473</v>
      </c>
      <c r="F467" s="17" t="s">
        <v>1478</v>
      </c>
      <c r="G467" s="13">
        <v>0.4583333333333333</v>
      </c>
      <c r="H467" s="17" t="s">
        <v>1479</v>
      </c>
      <c r="I467" s="542" t="s">
        <v>1480</v>
      </c>
      <c r="J467" s="18" t="s">
        <v>1481</v>
      </c>
      <c r="K467" s="545">
        <v>44805</v>
      </c>
    </row>
    <row r="468" spans="1:11" ht="94.5">
      <c r="A468" s="10">
        <v>461</v>
      </c>
      <c r="B468" s="64" t="s">
        <v>1314</v>
      </c>
      <c r="C468" s="683">
        <v>61240003371</v>
      </c>
      <c r="D468" s="65" t="s">
        <v>1315</v>
      </c>
      <c r="E468" s="70" t="s">
        <v>1482</v>
      </c>
      <c r="F468" s="42">
        <v>0.4583333333333333</v>
      </c>
      <c r="G468" s="65" t="s">
        <v>277</v>
      </c>
      <c r="H468" s="65" t="s">
        <v>1316</v>
      </c>
      <c r="I468" s="835" t="s">
        <v>44</v>
      </c>
      <c r="J468" s="65" t="s">
        <v>105</v>
      </c>
      <c r="K468" s="561">
        <v>44805</v>
      </c>
    </row>
    <row r="469" spans="1:11" ht="283.5">
      <c r="A469" s="18">
        <v>462</v>
      </c>
      <c r="B469" s="63" t="s">
        <v>770</v>
      </c>
      <c r="C469" s="492">
        <v>110340000885</v>
      </c>
      <c r="D469" s="17" t="s">
        <v>1483</v>
      </c>
      <c r="E469" s="561" t="s">
        <v>1484</v>
      </c>
      <c r="F469" s="13">
        <v>0.3958333333333333</v>
      </c>
      <c r="G469" s="17" t="s">
        <v>1485</v>
      </c>
      <c r="H469" s="17" t="s">
        <v>1486</v>
      </c>
      <c r="I469" s="506" t="s">
        <v>774</v>
      </c>
      <c r="J469" s="17" t="s">
        <v>603</v>
      </c>
      <c r="K469" s="561">
        <v>44805</v>
      </c>
    </row>
    <row r="470" spans="1:11" ht="204.75">
      <c r="A470" s="10">
        <v>463</v>
      </c>
      <c r="B470" s="63" t="s">
        <v>1487</v>
      </c>
      <c r="C470" s="492">
        <v>120440003746</v>
      </c>
      <c r="D470" s="17" t="s">
        <v>1488</v>
      </c>
      <c r="E470" s="70" t="s">
        <v>1482</v>
      </c>
      <c r="F470" s="13">
        <v>0.4166666666666667</v>
      </c>
      <c r="G470" s="17" t="s">
        <v>1489</v>
      </c>
      <c r="H470" s="17" t="s">
        <v>1490</v>
      </c>
      <c r="I470" s="506" t="s">
        <v>1089</v>
      </c>
      <c r="J470" s="17" t="s">
        <v>61</v>
      </c>
      <c r="K470" s="561">
        <v>44805</v>
      </c>
    </row>
    <row r="471" spans="1:11" ht="78.75">
      <c r="A471" s="18">
        <v>464</v>
      </c>
      <c r="B471" s="43" t="s">
        <v>1397</v>
      </c>
      <c r="C471" s="492">
        <v>140940008202</v>
      </c>
      <c r="D471" s="10" t="s">
        <v>1394</v>
      </c>
      <c r="E471" s="59">
        <v>44823</v>
      </c>
      <c r="F471" s="13">
        <v>0.4583333333333333</v>
      </c>
      <c r="G471" s="10" t="s">
        <v>1491</v>
      </c>
      <c r="H471" s="10" t="s">
        <v>1492</v>
      </c>
      <c r="I471" s="506" t="s">
        <v>13</v>
      </c>
      <c r="J471" s="10" t="s">
        <v>1272</v>
      </c>
      <c r="K471" s="12">
        <v>44805</v>
      </c>
    </row>
    <row r="472" spans="1:11" ht="78.75">
      <c r="A472" s="10">
        <v>465</v>
      </c>
      <c r="B472" s="57" t="s">
        <v>1290</v>
      </c>
      <c r="C472" s="398">
        <v>140001269</v>
      </c>
      <c r="D472" s="12" t="s">
        <v>1493</v>
      </c>
      <c r="E472" s="59">
        <v>44823</v>
      </c>
      <c r="F472" s="13">
        <v>0.5</v>
      </c>
      <c r="G472" s="10" t="s">
        <v>1491</v>
      </c>
      <c r="H472" s="10" t="s">
        <v>1492</v>
      </c>
      <c r="I472" s="506" t="s">
        <v>13</v>
      </c>
      <c r="J472" s="10" t="s">
        <v>1272</v>
      </c>
      <c r="K472" s="12">
        <v>44805</v>
      </c>
    </row>
    <row r="473" spans="1:11" ht="204.75">
      <c r="A473" s="18">
        <v>466</v>
      </c>
      <c r="B473" s="18" t="s">
        <v>1505</v>
      </c>
      <c r="C473" s="54">
        <v>40140007493</v>
      </c>
      <c r="D473" s="18" t="s">
        <v>1506</v>
      </c>
      <c r="E473" s="19">
        <v>44829</v>
      </c>
      <c r="F473" s="20" t="s">
        <v>1507</v>
      </c>
      <c r="G473" s="554" t="s">
        <v>1508</v>
      </c>
      <c r="H473" s="10" t="s">
        <v>1203</v>
      </c>
      <c r="I473" s="832" t="s">
        <v>13</v>
      </c>
      <c r="J473" s="456">
        <v>87015364487</v>
      </c>
      <c r="K473" s="19">
        <v>44809</v>
      </c>
    </row>
    <row r="474" spans="1:11" ht="78.75">
      <c r="A474" s="10">
        <v>467</v>
      </c>
      <c r="B474" s="512" t="s">
        <v>1509</v>
      </c>
      <c r="C474" s="725">
        <v>880129301864</v>
      </c>
      <c r="D474" s="512" t="s">
        <v>1510</v>
      </c>
      <c r="E474" s="511">
        <v>44824</v>
      </c>
      <c r="F474" s="526">
        <v>0.625</v>
      </c>
      <c r="G474" s="512" t="s">
        <v>1510</v>
      </c>
      <c r="H474" s="512" t="s">
        <v>1511</v>
      </c>
      <c r="I474" s="832" t="s">
        <v>13</v>
      </c>
      <c r="J474" s="747" t="s">
        <v>869</v>
      </c>
      <c r="K474" s="513">
        <v>44809</v>
      </c>
    </row>
    <row r="475" spans="1:11" ht="78.75">
      <c r="A475" s="18">
        <v>468</v>
      </c>
      <c r="B475" s="64" t="s">
        <v>1240</v>
      </c>
      <c r="C475" s="726">
        <v>81140013292</v>
      </c>
      <c r="D475" s="65" t="s">
        <v>1241</v>
      </c>
      <c r="E475" s="66">
        <v>44830</v>
      </c>
      <c r="F475" s="42">
        <v>0.4791666666666667</v>
      </c>
      <c r="G475" s="65" t="s">
        <v>1237</v>
      </c>
      <c r="H475" s="65" t="s">
        <v>1512</v>
      </c>
      <c r="I475" s="832" t="s">
        <v>13</v>
      </c>
      <c r="J475" s="65" t="s">
        <v>1239</v>
      </c>
      <c r="K475" s="513">
        <v>44811</v>
      </c>
    </row>
    <row r="476" spans="1:11" ht="94.5">
      <c r="A476" s="10">
        <v>469</v>
      </c>
      <c r="B476" s="64" t="s">
        <v>1513</v>
      </c>
      <c r="C476" s="377">
        <v>40340020081</v>
      </c>
      <c r="D476" s="65" t="s">
        <v>1514</v>
      </c>
      <c r="E476" s="66">
        <v>44834</v>
      </c>
      <c r="F476" s="42">
        <v>0.4583333333333333</v>
      </c>
      <c r="G476" s="65" t="s">
        <v>1515</v>
      </c>
      <c r="H476" s="65" t="s">
        <v>1516</v>
      </c>
      <c r="I476" s="474" t="s">
        <v>44</v>
      </c>
      <c r="J476" s="65" t="s">
        <v>105</v>
      </c>
      <c r="K476" s="513">
        <v>44812</v>
      </c>
    </row>
    <row r="477" spans="1:11" ht="157.5">
      <c r="A477" s="18">
        <v>470</v>
      </c>
      <c r="B477" s="673" t="s">
        <v>1517</v>
      </c>
      <c r="C477" s="525">
        <v>171040009138</v>
      </c>
      <c r="D477" s="550" t="s">
        <v>1518</v>
      </c>
      <c r="E477" s="516">
        <v>44820</v>
      </c>
      <c r="F477" s="517">
        <v>0.6458333333333334</v>
      </c>
      <c r="G477" s="550" t="s">
        <v>1519</v>
      </c>
      <c r="H477" s="673" t="s">
        <v>851</v>
      </c>
      <c r="I477" s="474" t="s">
        <v>44</v>
      </c>
      <c r="J477" s="515" t="s">
        <v>119</v>
      </c>
      <c r="K477" s="165">
        <v>44806</v>
      </c>
    </row>
    <row r="478" spans="1:15" ht="78.75">
      <c r="A478" s="10">
        <v>471</v>
      </c>
      <c r="B478" s="518" t="s">
        <v>948</v>
      </c>
      <c r="C478" s="557">
        <v>71140000444</v>
      </c>
      <c r="D478" s="518" t="s">
        <v>1338</v>
      </c>
      <c r="E478" s="545" t="s">
        <v>1520</v>
      </c>
      <c r="F478" s="544">
        <v>0.4583333333333333</v>
      </c>
      <c r="G478" s="518" t="s">
        <v>881</v>
      </c>
      <c r="H478" s="10" t="s">
        <v>1340</v>
      </c>
      <c r="I478" s="835" t="s">
        <v>573</v>
      </c>
      <c r="J478" s="29" t="s">
        <v>574</v>
      </c>
      <c r="K478" s="545">
        <v>44810</v>
      </c>
      <c r="O478" s="544"/>
    </row>
    <row r="479" spans="1:15" ht="94.5">
      <c r="A479" s="18">
        <v>472</v>
      </c>
      <c r="B479" s="43" t="s">
        <v>536</v>
      </c>
      <c r="C479" s="398">
        <v>61040008890</v>
      </c>
      <c r="D479" s="17" t="s">
        <v>1521</v>
      </c>
      <c r="E479" s="12">
        <v>44819</v>
      </c>
      <c r="F479" s="17" t="s">
        <v>1523</v>
      </c>
      <c r="G479" s="17" t="s">
        <v>1522</v>
      </c>
      <c r="H479" s="17" t="s">
        <v>1524</v>
      </c>
      <c r="I479" s="506" t="s">
        <v>74</v>
      </c>
      <c r="J479" s="17" t="s">
        <v>75</v>
      </c>
      <c r="K479" s="545">
        <v>44810</v>
      </c>
      <c r="O479" s="17"/>
    </row>
    <row r="480" spans="1:15" ht="168.75" customHeight="1">
      <c r="A480" s="10">
        <v>473</v>
      </c>
      <c r="B480" s="43" t="s">
        <v>1260</v>
      </c>
      <c r="C480" s="398">
        <v>170740022138</v>
      </c>
      <c r="D480" s="17" t="s">
        <v>1261</v>
      </c>
      <c r="E480" s="12">
        <v>44830</v>
      </c>
      <c r="F480" s="13">
        <v>0.4583333333333333</v>
      </c>
      <c r="G480" s="17" t="s">
        <v>189</v>
      </c>
      <c r="H480" s="17" t="s">
        <v>1238</v>
      </c>
      <c r="I480" s="506" t="s">
        <v>44</v>
      </c>
      <c r="J480" s="17" t="s">
        <v>105</v>
      </c>
      <c r="K480" s="561">
        <v>44811</v>
      </c>
      <c r="O480" s="13"/>
    </row>
    <row r="481" spans="1:15" ht="94.5">
      <c r="A481" s="18">
        <v>474</v>
      </c>
      <c r="B481" s="43" t="s">
        <v>1246</v>
      </c>
      <c r="C481" s="398">
        <v>120840004927</v>
      </c>
      <c r="D481" s="17" t="s">
        <v>1247</v>
      </c>
      <c r="E481" s="12">
        <v>44830</v>
      </c>
      <c r="F481" s="13">
        <v>0.47222222222222227</v>
      </c>
      <c r="G481" s="17" t="s">
        <v>103</v>
      </c>
      <c r="H481" s="17" t="s">
        <v>1512</v>
      </c>
      <c r="I481" s="506" t="s">
        <v>44</v>
      </c>
      <c r="J481" s="17" t="s">
        <v>1239</v>
      </c>
      <c r="K481" s="561">
        <v>44811</v>
      </c>
      <c r="O481" s="13"/>
    </row>
    <row r="482" spans="1:15" ht="94.5">
      <c r="A482" s="10">
        <v>475</v>
      </c>
      <c r="B482" s="43" t="s">
        <v>1248</v>
      </c>
      <c r="C482" s="398">
        <v>130740022745</v>
      </c>
      <c r="D482" s="17" t="s">
        <v>1249</v>
      </c>
      <c r="E482" s="12">
        <v>44830</v>
      </c>
      <c r="F482" s="13">
        <v>0.4583333333333333</v>
      </c>
      <c r="G482" s="17" t="s">
        <v>103</v>
      </c>
      <c r="H482" s="17" t="s">
        <v>1525</v>
      </c>
      <c r="I482" s="506" t="s">
        <v>44</v>
      </c>
      <c r="J482" s="17" t="s">
        <v>1239</v>
      </c>
      <c r="K482" s="561">
        <v>44811</v>
      </c>
      <c r="O482" s="13"/>
    </row>
    <row r="483" spans="1:15" ht="236.25">
      <c r="A483" s="18">
        <v>476</v>
      </c>
      <c r="B483" s="43" t="s">
        <v>1526</v>
      </c>
      <c r="C483" s="398">
        <v>911040000031</v>
      </c>
      <c r="D483" s="17" t="s">
        <v>1527</v>
      </c>
      <c r="E483" s="12">
        <v>44830</v>
      </c>
      <c r="F483" s="17" t="s">
        <v>622</v>
      </c>
      <c r="G483" s="17" t="s">
        <v>1528</v>
      </c>
      <c r="H483" s="17" t="s">
        <v>1529</v>
      </c>
      <c r="I483" s="506" t="s">
        <v>1530</v>
      </c>
      <c r="J483" s="17" t="s">
        <v>1531</v>
      </c>
      <c r="K483" s="561">
        <v>44811</v>
      </c>
      <c r="O483" s="17"/>
    </row>
    <row r="484" spans="1:15" ht="110.25">
      <c r="A484" s="10">
        <v>477</v>
      </c>
      <c r="B484" s="43" t="s">
        <v>1532</v>
      </c>
      <c r="C484" s="398">
        <v>150640009768</v>
      </c>
      <c r="D484" s="17" t="s">
        <v>1533</v>
      </c>
      <c r="E484" s="12">
        <v>44831</v>
      </c>
      <c r="F484" s="13">
        <v>0.4791666666666667</v>
      </c>
      <c r="G484" s="17" t="s">
        <v>1156</v>
      </c>
      <c r="H484" s="17" t="s">
        <v>1534</v>
      </c>
      <c r="I484" s="506" t="s">
        <v>38</v>
      </c>
      <c r="J484" s="17" t="s">
        <v>1158</v>
      </c>
      <c r="K484" s="561">
        <v>44811</v>
      </c>
      <c r="O484" s="13"/>
    </row>
    <row r="485" spans="1:11" ht="78.75">
      <c r="A485" s="18">
        <v>478</v>
      </c>
      <c r="B485" s="554" t="s">
        <v>1535</v>
      </c>
      <c r="C485" s="562">
        <v>180140034697</v>
      </c>
      <c r="D485" s="554" t="s">
        <v>1536</v>
      </c>
      <c r="E485" s="70">
        <v>44830</v>
      </c>
      <c r="F485" s="171" t="s">
        <v>319</v>
      </c>
      <c r="G485" s="554" t="s">
        <v>1536</v>
      </c>
      <c r="H485" s="18" t="s">
        <v>1537</v>
      </c>
      <c r="I485" s="506" t="s">
        <v>13</v>
      </c>
      <c r="J485" s="171" t="s">
        <v>321</v>
      </c>
      <c r="K485" s="127">
        <v>44816</v>
      </c>
    </row>
    <row r="486" spans="1:11" ht="173.25">
      <c r="A486" s="10">
        <v>479</v>
      </c>
      <c r="B486" s="556" t="s">
        <v>1163</v>
      </c>
      <c r="C486" s="557">
        <v>870620450310</v>
      </c>
      <c r="D486" s="110" t="s">
        <v>1164</v>
      </c>
      <c r="E486" s="12">
        <v>44820</v>
      </c>
      <c r="F486" s="13">
        <v>0.4583333333333333</v>
      </c>
      <c r="G486" s="554" t="s">
        <v>1165</v>
      </c>
      <c r="H486" s="559" t="s">
        <v>624</v>
      </c>
      <c r="I486" s="556" t="s">
        <v>1167</v>
      </c>
      <c r="J486" s="554" t="s">
        <v>584</v>
      </c>
      <c r="K486" s="558" t="s">
        <v>1538</v>
      </c>
    </row>
    <row r="487" spans="1:11" ht="110.25">
      <c r="A487" s="18">
        <v>480</v>
      </c>
      <c r="B487" s="554" t="s">
        <v>1539</v>
      </c>
      <c r="C487" s="562">
        <v>71140011777</v>
      </c>
      <c r="D487" s="554" t="s">
        <v>1540</v>
      </c>
      <c r="E487" s="59">
        <v>44831</v>
      </c>
      <c r="F487" s="17" t="s">
        <v>319</v>
      </c>
      <c r="G487" s="554" t="s">
        <v>1540</v>
      </c>
      <c r="H487" s="18" t="s">
        <v>1537</v>
      </c>
      <c r="I487" s="835" t="s">
        <v>44</v>
      </c>
      <c r="J487" s="17" t="s">
        <v>321</v>
      </c>
      <c r="K487" s="12">
        <v>44809</v>
      </c>
    </row>
    <row r="488" spans="1:11" ht="94.5">
      <c r="A488" s="10">
        <v>481</v>
      </c>
      <c r="B488" s="64" t="s">
        <v>1541</v>
      </c>
      <c r="C488" s="715">
        <v>40940002617</v>
      </c>
      <c r="D488" s="65" t="s">
        <v>1542</v>
      </c>
      <c r="E488" s="66" t="s">
        <v>1543</v>
      </c>
      <c r="F488" s="42">
        <v>0.4583333333333333</v>
      </c>
      <c r="G488" s="65" t="s">
        <v>252</v>
      </c>
      <c r="H488" s="65" t="s">
        <v>1544</v>
      </c>
      <c r="I488" s="835" t="s">
        <v>44</v>
      </c>
      <c r="J488" s="65" t="s">
        <v>105</v>
      </c>
      <c r="K488" s="561">
        <v>44809</v>
      </c>
    </row>
    <row r="489" spans="1:11" ht="94.5">
      <c r="A489" s="18">
        <v>482</v>
      </c>
      <c r="B489" s="554" t="s">
        <v>982</v>
      </c>
      <c r="C489" s="562">
        <v>40740005578</v>
      </c>
      <c r="D489" s="554" t="s">
        <v>983</v>
      </c>
      <c r="E489" s="520" t="s">
        <v>1545</v>
      </c>
      <c r="F489" s="522">
        <v>0.4166666666666667</v>
      </c>
      <c r="G489" s="519" t="s">
        <v>1546</v>
      </c>
      <c r="H489" s="519" t="s">
        <v>1547</v>
      </c>
      <c r="I489" s="437" t="s">
        <v>74</v>
      </c>
      <c r="J489" s="554" t="s">
        <v>75</v>
      </c>
      <c r="K489" s="521" t="s">
        <v>1538</v>
      </c>
    </row>
    <row r="490" spans="1:11" ht="110.25">
      <c r="A490" s="10">
        <v>483</v>
      </c>
      <c r="B490" s="554" t="s">
        <v>756</v>
      </c>
      <c r="C490" s="562">
        <v>930140001574</v>
      </c>
      <c r="D490" s="554" t="s">
        <v>1548</v>
      </c>
      <c r="E490" s="520">
        <v>44823</v>
      </c>
      <c r="F490" s="563">
        <v>0.6666666666666666</v>
      </c>
      <c r="G490" s="554" t="s">
        <v>359</v>
      </c>
      <c r="H490" s="554" t="s">
        <v>1094</v>
      </c>
      <c r="I490" s="835" t="s">
        <v>361</v>
      </c>
      <c r="J490" s="554" t="s">
        <v>66</v>
      </c>
      <c r="K490" s="520">
        <v>44809</v>
      </c>
    </row>
    <row r="491" spans="1:11" ht="267.75">
      <c r="A491" s="18">
        <v>484</v>
      </c>
      <c r="B491" s="18" t="s">
        <v>1549</v>
      </c>
      <c r="C491" s="54">
        <v>171240021184</v>
      </c>
      <c r="D491" s="18" t="s">
        <v>1550</v>
      </c>
      <c r="E491" s="35">
        <v>44839</v>
      </c>
      <c r="F491" s="179">
        <v>0.4583333333333333</v>
      </c>
      <c r="G491" s="556" t="s">
        <v>1037</v>
      </c>
      <c r="H491" s="665" t="s">
        <v>1551</v>
      </c>
      <c r="I491" s="770" t="s">
        <v>44</v>
      </c>
      <c r="J491" s="560" t="s">
        <v>56</v>
      </c>
      <c r="K491" s="35">
        <v>44818</v>
      </c>
    </row>
    <row r="492" spans="1:11" ht="78.75">
      <c r="A492" s="10">
        <v>485</v>
      </c>
      <c r="B492" s="115" t="s">
        <v>1329</v>
      </c>
      <c r="C492" s="525">
        <v>10840001701</v>
      </c>
      <c r="D492" s="115" t="s">
        <v>1566</v>
      </c>
      <c r="E492" s="27">
        <v>44834</v>
      </c>
      <c r="F492" s="526">
        <v>0.625</v>
      </c>
      <c r="G492" s="115" t="s">
        <v>1566</v>
      </c>
      <c r="H492" s="115" t="s">
        <v>1567</v>
      </c>
      <c r="I492" s="414" t="s">
        <v>13</v>
      </c>
      <c r="J492" s="115" t="s">
        <v>350</v>
      </c>
      <c r="K492" s="27">
        <v>44819</v>
      </c>
    </row>
    <row r="493" spans="1:11" ht="110.25">
      <c r="A493" s="18">
        <v>486</v>
      </c>
      <c r="B493" s="518" t="s">
        <v>1124</v>
      </c>
      <c r="C493" s="727">
        <v>130940016331</v>
      </c>
      <c r="D493" s="518" t="s">
        <v>1552</v>
      </c>
      <c r="E493" s="545" t="s">
        <v>1553</v>
      </c>
      <c r="F493" s="544">
        <v>0.625</v>
      </c>
      <c r="G493" s="554" t="s">
        <v>571</v>
      </c>
      <c r="H493" s="10" t="s">
        <v>1554</v>
      </c>
      <c r="I493" s="835" t="s">
        <v>573</v>
      </c>
      <c r="J493" s="29" t="s">
        <v>574</v>
      </c>
      <c r="K493" s="561">
        <v>44789</v>
      </c>
    </row>
    <row r="494" spans="1:11" ht="78.75">
      <c r="A494" s="10">
        <v>487</v>
      </c>
      <c r="B494" s="157" t="s">
        <v>1570</v>
      </c>
      <c r="C494" s="225">
        <v>130340010549</v>
      </c>
      <c r="D494" s="157" t="s">
        <v>1571</v>
      </c>
      <c r="E494" s="166">
        <v>44834</v>
      </c>
      <c r="F494" s="179">
        <v>0.6666666666666666</v>
      </c>
      <c r="G494" s="536" t="s">
        <v>1572</v>
      </c>
      <c r="H494" s="537" t="s">
        <v>55</v>
      </c>
      <c r="I494" s="414" t="s">
        <v>13</v>
      </c>
      <c r="J494" s="531" t="s">
        <v>1573</v>
      </c>
      <c r="K494" s="250">
        <v>44820</v>
      </c>
    </row>
    <row r="495" spans="1:11" ht="78.75">
      <c r="A495" s="18">
        <v>488</v>
      </c>
      <c r="B495" s="356" t="s">
        <v>1555</v>
      </c>
      <c r="C495" s="477">
        <v>50440007505</v>
      </c>
      <c r="D495" s="311" t="s">
        <v>1556</v>
      </c>
      <c r="E495" s="162" t="s">
        <v>1557</v>
      </c>
      <c r="F495" s="523">
        <v>0.625</v>
      </c>
      <c r="G495" s="137" t="s">
        <v>1145</v>
      </c>
      <c r="H495" s="475" t="s">
        <v>1558</v>
      </c>
      <c r="I495" s="414" t="s">
        <v>13</v>
      </c>
      <c r="J495" s="137" t="s">
        <v>1148</v>
      </c>
      <c r="K495" s="524">
        <v>44824</v>
      </c>
    </row>
    <row r="496" spans="1:11" ht="78.75">
      <c r="A496" s="10">
        <v>489</v>
      </c>
      <c r="B496" s="412" t="s">
        <v>1233</v>
      </c>
      <c r="C496" s="411">
        <v>150440019867</v>
      </c>
      <c r="D496" s="107" t="s">
        <v>1559</v>
      </c>
      <c r="E496" s="162">
        <v>44838</v>
      </c>
      <c r="F496" s="136">
        <v>0.4583333333333333</v>
      </c>
      <c r="G496" s="550" t="s">
        <v>1560</v>
      </c>
      <c r="H496" s="412" t="s">
        <v>1561</v>
      </c>
      <c r="I496" s="414" t="s">
        <v>13</v>
      </c>
      <c r="J496" s="187" t="s">
        <v>82</v>
      </c>
      <c r="K496" s="162">
        <v>44824</v>
      </c>
    </row>
    <row r="497" spans="1:11" ht="78.75">
      <c r="A497" s="18">
        <v>490</v>
      </c>
      <c r="B497" s="527" t="s">
        <v>1562</v>
      </c>
      <c r="C497" s="528">
        <v>131040018477</v>
      </c>
      <c r="D497" s="527" t="s">
        <v>1563</v>
      </c>
      <c r="E497" s="162" t="s">
        <v>1557</v>
      </c>
      <c r="F497" s="136">
        <v>0.5208333333333334</v>
      </c>
      <c r="G497" s="527" t="s">
        <v>1564</v>
      </c>
      <c r="H497" s="527" t="s">
        <v>1565</v>
      </c>
      <c r="I497" s="414" t="s">
        <v>13</v>
      </c>
      <c r="J497" s="527" t="s">
        <v>1158</v>
      </c>
      <c r="K497" s="162">
        <v>44824</v>
      </c>
    </row>
    <row r="498" spans="1:11" ht="94.5">
      <c r="A498" s="10">
        <v>491</v>
      </c>
      <c r="B498" s="64" t="s">
        <v>456</v>
      </c>
      <c r="C498" s="698">
        <v>130640005751</v>
      </c>
      <c r="D498" s="65" t="s">
        <v>1568</v>
      </c>
      <c r="E498" s="66">
        <v>44841</v>
      </c>
      <c r="F498" s="42">
        <v>0.4583333333333333</v>
      </c>
      <c r="G498" s="65" t="s">
        <v>1569</v>
      </c>
      <c r="H498" s="65" t="s">
        <v>609</v>
      </c>
      <c r="I498" s="474" t="s">
        <v>44</v>
      </c>
      <c r="J498" s="65" t="s">
        <v>105</v>
      </c>
      <c r="K498" s="513">
        <v>44826</v>
      </c>
    </row>
    <row r="499" spans="1:11" ht="78.75">
      <c r="A499" s="18">
        <v>492</v>
      </c>
      <c r="B499" s="157" t="s">
        <v>95</v>
      </c>
      <c r="C499" s="225">
        <v>130840006886</v>
      </c>
      <c r="D499" s="157" t="s">
        <v>1574</v>
      </c>
      <c r="E499" s="166">
        <v>44846</v>
      </c>
      <c r="F499" s="179">
        <v>0.4583333333333333</v>
      </c>
      <c r="G499" s="536" t="s">
        <v>1575</v>
      </c>
      <c r="H499" s="537" t="s">
        <v>55</v>
      </c>
      <c r="I499" s="414" t="s">
        <v>13</v>
      </c>
      <c r="J499" s="531" t="s">
        <v>56</v>
      </c>
      <c r="K499" s="250">
        <v>44826</v>
      </c>
    </row>
    <row r="500" spans="1:11" ht="78.75">
      <c r="A500" s="10">
        <v>493</v>
      </c>
      <c r="B500" s="532" t="s">
        <v>1576</v>
      </c>
      <c r="C500" s="745">
        <v>160240030476</v>
      </c>
      <c r="D500" s="529" t="s">
        <v>1577</v>
      </c>
      <c r="E500" s="533">
        <v>44841</v>
      </c>
      <c r="F500" s="534">
        <v>0.4166666666666667</v>
      </c>
      <c r="G500" s="538" t="s">
        <v>1578</v>
      </c>
      <c r="H500" s="530" t="s">
        <v>1579</v>
      </c>
      <c r="I500" s="414" t="s">
        <v>13</v>
      </c>
      <c r="J500" s="535" t="s">
        <v>237</v>
      </c>
      <c r="K500" s="250">
        <v>44826</v>
      </c>
    </row>
    <row r="501" spans="1:11" ht="204.75">
      <c r="A501" s="18">
        <v>494</v>
      </c>
      <c r="B501" s="318" t="s">
        <v>1580</v>
      </c>
      <c r="C501" s="728">
        <v>131040028325</v>
      </c>
      <c r="D501" s="45" t="s">
        <v>1581</v>
      </c>
      <c r="E501" s="336" t="s">
        <v>1582</v>
      </c>
      <c r="F501" s="317">
        <v>0.4166666666666667</v>
      </c>
      <c r="G501" s="137" t="s">
        <v>1583</v>
      </c>
      <c r="H501" s="137" t="s">
        <v>1490</v>
      </c>
      <c r="I501" s="795" t="s">
        <v>1089</v>
      </c>
      <c r="J501" s="319" t="s">
        <v>61</v>
      </c>
      <c r="K501" s="250">
        <v>44826</v>
      </c>
    </row>
    <row r="502" spans="1:11" ht="110.25">
      <c r="A502" s="10">
        <v>495</v>
      </c>
      <c r="B502" s="4" t="s">
        <v>144</v>
      </c>
      <c r="C502" s="194">
        <v>21140001542</v>
      </c>
      <c r="D502" s="115" t="s">
        <v>1584</v>
      </c>
      <c r="E502" s="5">
        <v>44846</v>
      </c>
      <c r="F502" s="539" t="s">
        <v>741</v>
      </c>
      <c r="G502" s="541" t="s">
        <v>1585</v>
      </c>
      <c r="H502" s="673" t="s">
        <v>1586</v>
      </c>
      <c r="I502" s="673" t="s">
        <v>38</v>
      </c>
      <c r="J502" s="4" t="s">
        <v>149</v>
      </c>
      <c r="K502" s="540">
        <v>44827</v>
      </c>
    </row>
    <row r="503" spans="1:11" ht="78.75">
      <c r="A503" s="18">
        <v>496</v>
      </c>
      <c r="B503" s="10" t="s">
        <v>1587</v>
      </c>
      <c r="C503" s="40">
        <v>80140005632</v>
      </c>
      <c r="D503" s="10" t="s">
        <v>1588</v>
      </c>
      <c r="E503" s="545" t="s">
        <v>1589</v>
      </c>
      <c r="F503" s="544">
        <v>0.5</v>
      </c>
      <c r="G503" s="554" t="s">
        <v>1590</v>
      </c>
      <c r="H503" s="10" t="s">
        <v>1591</v>
      </c>
      <c r="I503" s="785" t="s">
        <v>13</v>
      </c>
      <c r="J503" s="29" t="s">
        <v>1592</v>
      </c>
      <c r="K503" s="545">
        <v>44818</v>
      </c>
    </row>
    <row r="504" spans="1:11" ht="94.5">
      <c r="A504" s="10">
        <v>497</v>
      </c>
      <c r="B504" s="18" t="s">
        <v>1593</v>
      </c>
      <c r="C504" s="492">
        <v>130140012270</v>
      </c>
      <c r="D504" s="18" t="s">
        <v>1594</v>
      </c>
      <c r="E504" s="35">
        <v>44832</v>
      </c>
      <c r="F504" s="549">
        <v>0.607638888888889</v>
      </c>
      <c r="G504" s="18" t="s">
        <v>1595</v>
      </c>
      <c r="H504" s="18" t="s">
        <v>1596</v>
      </c>
      <c r="I504" s="785" t="s">
        <v>13</v>
      </c>
      <c r="J504" s="29" t="s">
        <v>1592</v>
      </c>
      <c r="K504" s="545">
        <v>44818</v>
      </c>
    </row>
    <row r="505" spans="1:11" ht="100.5" customHeight="1">
      <c r="A505" s="18">
        <v>498</v>
      </c>
      <c r="B505" s="157" t="s">
        <v>389</v>
      </c>
      <c r="C505" s="225">
        <v>110340004759</v>
      </c>
      <c r="D505" s="157" t="s">
        <v>390</v>
      </c>
      <c r="E505" s="166">
        <v>44839</v>
      </c>
      <c r="F505" s="179">
        <v>0.4583333333333333</v>
      </c>
      <c r="G505" s="536" t="s">
        <v>1037</v>
      </c>
      <c r="H505" s="537" t="s">
        <v>55</v>
      </c>
      <c r="I505" s="772" t="s">
        <v>44</v>
      </c>
      <c r="J505" s="531" t="s">
        <v>56</v>
      </c>
      <c r="K505" s="166">
        <v>44818</v>
      </c>
    </row>
    <row r="506" spans="1:11" ht="94.5">
      <c r="A506" s="10">
        <v>499</v>
      </c>
      <c r="B506" s="64" t="s">
        <v>1250</v>
      </c>
      <c r="C506" s="715">
        <v>120740005317</v>
      </c>
      <c r="D506" s="65" t="s">
        <v>1251</v>
      </c>
      <c r="E506" s="66">
        <v>44837</v>
      </c>
      <c r="F506" s="42">
        <v>0.4375</v>
      </c>
      <c r="G506" s="65" t="s">
        <v>1252</v>
      </c>
      <c r="H506" s="65" t="s">
        <v>1597</v>
      </c>
      <c r="I506" s="835" t="s">
        <v>44</v>
      </c>
      <c r="J506" s="65" t="s">
        <v>1239</v>
      </c>
      <c r="K506" s="561">
        <v>44820</v>
      </c>
    </row>
    <row r="507" spans="1:11" ht="189">
      <c r="A507" s="18">
        <v>500</v>
      </c>
      <c r="B507" s="36" t="s">
        <v>1598</v>
      </c>
      <c r="C507" s="418">
        <v>171240013817</v>
      </c>
      <c r="D507" s="18" t="s">
        <v>1599</v>
      </c>
      <c r="E507" s="35" t="s">
        <v>1600</v>
      </c>
      <c r="F507" s="549">
        <v>0.6458333333333334</v>
      </c>
      <c r="G507" s="18" t="s">
        <v>1452</v>
      </c>
      <c r="H507" s="18" t="s">
        <v>1601</v>
      </c>
      <c r="I507" s="835" t="s">
        <v>44</v>
      </c>
      <c r="J507" s="18" t="s">
        <v>143</v>
      </c>
      <c r="K507" s="543">
        <v>44511</v>
      </c>
    </row>
    <row r="508" spans="1:11" ht="110.25">
      <c r="A508" s="10">
        <v>501</v>
      </c>
      <c r="B508" s="64" t="s">
        <v>1602</v>
      </c>
      <c r="C508" s="715">
        <v>150740028738</v>
      </c>
      <c r="D508" s="65" t="s">
        <v>1603</v>
      </c>
      <c r="E508" s="66">
        <v>44841</v>
      </c>
      <c r="F508" s="42">
        <v>0.625</v>
      </c>
      <c r="G508" s="65" t="s">
        <v>1604</v>
      </c>
      <c r="H508" s="65" t="s">
        <v>1605</v>
      </c>
      <c r="I508" s="835" t="s">
        <v>44</v>
      </c>
      <c r="J508" s="65" t="s">
        <v>105</v>
      </c>
      <c r="K508" s="561">
        <v>44826</v>
      </c>
    </row>
    <row r="509" spans="1:11" ht="330.75">
      <c r="A509" s="18">
        <v>502</v>
      </c>
      <c r="B509" s="546" t="s">
        <v>770</v>
      </c>
      <c r="C509" s="398">
        <v>110340000885</v>
      </c>
      <c r="D509" s="17" t="s">
        <v>1483</v>
      </c>
      <c r="E509" s="12">
        <v>44845</v>
      </c>
      <c r="F509" s="13">
        <v>0.3958333333333333</v>
      </c>
      <c r="G509" s="17" t="s">
        <v>1485</v>
      </c>
      <c r="H509" s="17" t="s">
        <v>1606</v>
      </c>
      <c r="I509" s="506" t="s">
        <v>774</v>
      </c>
      <c r="J509" s="17" t="s">
        <v>603</v>
      </c>
      <c r="K509" s="127">
        <v>44824</v>
      </c>
    </row>
    <row r="510" spans="1:11" ht="78.75">
      <c r="A510" s="10">
        <v>503</v>
      </c>
      <c r="B510" s="17" t="s">
        <v>1607</v>
      </c>
      <c r="C510" s="398" t="s">
        <v>1608</v>
      </c>
      <c r="D510" s="17" t="s">
        <v>1609</v>
      </c>
      <c r="E510" s="12">
        <v>44838</v>
      </c>
      <c r="F510" s="467" t="s">
        <v>704</v>
      </c>
      <c r="G510" s="554" t="s">
        <v>1610</v>
      </c>
      <c r="H510" s="17" t="s">
        <v>1561</v>
      </c>
      <c r="I510" s="785" t="s">
        <v>13</v>
      </c>
      <c r="J510" s="29" t="s">
        <v>82</v>
      </c>
      <c r="K510" s="43" t="s">
        <v>1473</v>
      </c>
    </row>
    <row r="511" spans="1:11" ht="409.5">
      <c r="A511" s="18">
        <v>504</v>
      </c>
      <c r="B511" s="547" t="s">
        <v>1611</v>
      </c>
      <c r="C511" s="729">
        <v>590809401618</v>
      </c>
      <c r="D511" s="548" t="s">
        <v>1612</v>
      </c>
      <c r="E511" s="545" t="s">
        <v>1600</v>
      </c>
      <c r="F511" s="544">
        <v>0.4583333333333333</v>
      </c>
      <c r="G511" s="548" t="s">
        <v>1613</v>
      </c>
      <c r="H511" s="10" t="s">
        <v>1614</v>
      </c>
      <c r="I511" s="835" t="s">
        <v>573</v>
      </c>
      <c r="J511" s="29" t="s">
        <v>574</v>
      </c>
      <c r="K511" s="545">
        <v>44826</v>
      </c>
    </row>
    <row r="512" spans="1:11" ht="94.5">
      <c r="A512" s="10">
        <v>505</v>
      </c>
      <c r="B512" s="556" t="s">
        <v>1623</v>
      </c>
      <c r="C512" s="557" t="s">
        <v>1624</v>
      </c>
      <c r="D512" s="110" t="s">
        <v>1625</v>
      </c>
      <c r="E512" s="12" t="s">
        <v>1626</v>
      </c>
      <c r="F512" s="13" t="s">
        <v>111</v>
      </c>
      <c r="G512" s="554" t="s">
        <v>1625</v>
      </c>
      <c r="H512" s="559" t="s">
        <v>1627</v>
      </c>
      <c r="I512" s="556" t="s">
        <v>113</v>
      </c>
      <c r="J512" s="554" t="s">
        <v>1628</v>
      </c>
      <c r="K512" s="558" t="s">
        <v>1629</v>
      </c>
    </row>
    <row r="513" spans="1:11" ht="94.5">
      <c r="A513" s="18">
        <v>506</v>
      </c>
      <c r="B513" s="554" t="s">
        <v>210</v>
      </c>
      <c r="C513" s="562">
        <v>60940003166</v>
      </c>
      <c r="D513" s="554" t="s">
        <v>1630</v>
      </c>
      <c r="E513" s="59">
        <v>44841</v>
      </c>
      <c r="F513" s="17" t="s">
        <v>97</v>
      </c>
      <c r="G513" s="554" t="s">
        <v>1631</v>
      </c>
      <c r="H513" s="18" t="s">
        <v>1038</v>
      </c>
      <c r="I513" s="835" t="s">
        <v>44</v>
      </c>
      <c r="J513" s="17" t="s">
        <v>56</v>
      </c>
      <c r="K513" s="12">
        <v>44830</v>
      </c>
    </row>
    <row r="514" spans="1:11" ht="141.75">
      <c r="A514" s="10">
        <v>507</v>
      </c>
      <c r="B514" s="64" t="s">
        <v>1632</v>
      </c>
      <c r="C514" s="715">
        <v>181040012199</v>
      </c>
      <c r="D514" s="65" t="s">
        <v>1633</v>
      </c>
      <c r="E514" s="66">
        <v>44841</v>
      </c>
      <c r="F514" s="42">
        <v>0.6458333333333334</v>
      </c>
      <c r="G514" s="65" t="s">
        <v>1634</v>
      </c>
      <c r="H514" s="65" t="s">
        <v>1635</v>
      </c>
      <c r="I514" s="835" t="s">
        <v>44</v>
      </c>
      <c r="J514" s="65" t="s">
        <v>143</v>
      </c>
      <c r="K514" s="561">
        <v>44830</v>
      </c>
    </row>
    <row r="515" spans="1:11" ht="94.5">
      <c r="A515" s="18">
        <v>508</v>
      </c>
      <c r="B515" s="673" t="s">
        <v>1615</v>
      </c>
      <c r="C515" s="730">
        <v>110340022172</v>
      </c>
      <c r="D515" s="157" t="s">
        <v>1616</v>
      </c>
      <c r="E515" s="27">
        <v>44845</v>
      </c>
      <c r="F515" s="28" t="s">
        <v>48</v>
      </c>
      <c r="G515" s="157" t="s">
        <v>1617</v>
      </c>
      <c r="H515" s="115" t="s">
        <v>1618</v>
      </c>
      <c r="I515" s="832" t="s">
        <v>13</v>
      </c>
      <c r="J515" s="551" t="s">
        <v>185</v>
      </c>
      <c r="K515" s="27">
        <v>44831</v>
      </c>
    </row>
    <row r="516" spans="1:11" ht="94.5">
      <c r="A516" s="10">
        <v>509</v>
      </c>
      <c r="B516" s="673" t="s">
        <v>1619</v>
      </c>
      <c r="C516" s="525">
        <v>60240006135</v>
      </c>
      <c r="D516" s="359" t="s">
        <v>1620</v>
      </c>
      <c r="E516" s="27">
        <v>44845</v>
      </c>
      <c r="F516" s="28" t="s">
        <v>261</v>
      </c>
      <c r="G516" s="157" t="s">
        <v>1617</v>
      </c>
      <c r="H516" s="115" t="s">
        <v>1618</v>
      </c>
      <c r="I516" s="832" t="s">
        <v>13</v>
      </c>
      <c r="J516" s="551" t="s">
        <v>185</v>
      </c>
      <c r="K516" s="27">
        <v>44831</v>
      </c>
    </row>
    <row r="517" spans="1:11" ht="110.25">
      <c r="A517" s="18">
        <v>510</v>
      </c>
      <c r="B517" s="673" t="s">
        <v>513</v>
      </c>
      <c r="C517" s="730">
        <v>71240012203</v>
      </c>
      <c r="D517" s="157" t="s">
        <v>1621</v>
      </c>
      <c r="E517" s="27" t="s">
        <v>1622</v>
      </c>
      <c r="F517" s="28" t="s">
        <v>516</v>
      </c>
      <c r="G517" s="157" t="s">
        <v>1617</v>
      </c>
      <c r="H517" s="115" t="s">
        <v>517</v>
      </c>
      <c r="I517" s="832" t="s">
        <v>13</v>
      </c>
      <c r="J517" s="551" t="s">
        <v>185</v>
      </c>
      <c r="K517" s="27">
        <v>44831</v>
      </c>
    </row>
    <row r="518" spans="1:11" ht="78.75">
      <c r="A518" s="10">
        <v>511</v>
      </c>
      <c r="B518" s="554" t="s">
        <v>1636</v>
      </c>
      <c r="C518" s="562">
        <v>31040002985</v>
      </c>
      <c r="D518" s="519" t="s">
        <v>1637</v>
      </c>
      <c r="E518" s="19">
        <v>44846</v>
      </c>
      <c r="F518" s="20" t="s">
        <v>71</v>
      </c>
      <c r="G518" s="519" t="s">
        <v>1637</v>
      </c>
      <c r="H518" s="10" t="s">
        <v>1638</v>
      </c>
      <c r="I518" s="832" t="s">
        <v>13</v>
      </c>
      <c r="J518" s="554" t="s">
        <v>414</v>
      </c>
      <c r="K518" s="543" t="s">
        <v>1639</v>
      </c>
    </row>
    <row r="519" spans="1:11" ht="78.75">
      <c r="A519" s="18">
        <v>512</v>
      </c>
      <c r="B519" s="554" t="s">
        <v>1640</v>
      </c>
      <c r="C519" s="562">
        <v>111040016635</v>
      </c>
      <c r="D519" s="554" t="s">
        <v>1641</v>
      </c>
      <c r="E519" s="19">
        <v>44816</v>
      </c>
      <c r="F519" s="20" t="s">
        <v>1216</v>
      </c>
      <c r="G519" s="519" t="s">
        <v>1637</v>
      </c>
      <c r="H519" s="10" t="s">
        <v>1642</v>
      </c>
      <c r="I519" s="832" t="s">
        <v>13</v>
      </c>
      <c r="J519" s="554" t="s">
        <v>414</v>
      </c>
      <c r="K519" s="543">
        <v>44833</v>
      </c>
    </row>
    <row r="520" spans="1:11" ht="78.75">
      <c r="A520" s="10">
        <v>513</v>
      </c>
      <c r="B520" s="554" t="s">
        <v>1643</v>
      </c>
      <c r="C520" s="562">
        <v>140740000934</v>
      </c>
      <c r="D520" s="519" t="s">
        <v>1644</v>
      </c>
      <c r="E520" s="19">
        <v>44846</v>
      </c>
      <c r="F520" s="20" t="s">
        <v>23</v>
      </c>
      <c r="G520" s="519" t="s">
        <v>1637</v>
      </c>
      <c r="H520" s="10" t="s">
        <v>1645</v>
      </c>
      <c r="I520" s="832" t="s">
        <v>13</v>
      </c>
      <c r="J520" s="554" t="s">
        <v>414</v>
      </c>
      <c r="K520" s="543">
        <v>44833</v>
      </c>
    </row>
    <row r="521" spans="1:11" ht="78.75">
      <c r="A521" s="18">
        <v>514</v>
      </c>
      <c r="B521" s="554" t="s">
        <v>1646</v>
      </c>
      <c r="C521" s="562">
        <v>60440007140</v>
      </c>
      <c r="D521" s="554" t="s">
        <v>1647</v>
      </c>
      <c r="E521" s="19">
        <v>44846</v>
      </c>
      <c r="F521" s="20" t="s">
        <v>48</v>
      </c>
      <c r="G521" s="519" t="s">
        <v>1637</v>
      </c>
      <c r="H521" s="10" t="s">
        <v>1648</v>
      </c>
      <c r="I521" s="832" t="s">
        <v>13</v>
      </c>
      <c r="J521" s="554" t="s">
        <v>414</v>
      </c>
      <c r="K521" s="543">
        <v>44833</v>
      </c>
    </row>
    <row r="522" spans="1:11" ht="94.5">
      <c r="A522" s="10">
        <v>515</v>
      </c>
      <c r="B522" s="47" t="s">
        <v>406</v>
      </c>
      <c r="C522" s="426">
        <v>51240005722</v>
      </c>
      <c r="D522" s="115" t="s">
        <v>1649</v>
      </c>
      <c r="E522" s="48">
        <v>44848</v>
      </c>
      <c r="F522" s="28" t="s">
        <v>48</v>
      </c>
      <c r="G522" s="115" t="s">
        <v>1649</v>
      </c>
      <c r="H522" s="451" t="s">
        <v>1650</v>
      </c>
      <c r="I522" s="792" t="s">
        <v>44</v>
      </c>
      <c r="J522" s="747" t="s">
        <v>491</v>
      </c>
      <c r="K522" s="177">
        <v>44833</v>
      </c>
    </row>
    <row r="523" spans="1:11" ht="94.5">
      <c r="A523" s="18">
        <v>516</v>
      </c>
      <c r="B523" s="87" t="s">
        <v>415</v>
      </c>
      <c r="C523" s="168">
        <v>170440029878</v>
      </c>
      <c r="D523" s="18" t="s">
        <v>416</v>
      </c>
      <c r="E523" s="127">
        <v>44844</v>
      </c>
      <c r="F523" s="71">
        <v>0.4166666666666667</v>
      </c>
      <c r="G523" s="559" t="s">
        <v>417</v>
      </c>
      <c r="H523" s="17" t="s">
        <v>60</v>
      </c>
      <c r="I523" s="835" t="s">
        <v>44</v>
      </c>
      <c r="J523" s="425" t="s">
        <v>61</v>
      </c>
      <c r="K523" s="561">
        <v>44833</v>
      </c>
    </row>
    <row r="524" spans="1:11" ht="94.5">
      <c r="A524" s="10">
        <v>517</v>
      </c>
      <c r="B524" s="64" t="s">
        <v>775</v>
      </c>
      <c r="C524" s="683">
        <v>40540000123</v>
      </c>
      <c r="D524" s="65" t="s">
        <v>776</v>
      </c>
      <c r="E524" s="66">
        <v>44846</v>
      </c>
      <c r="F524" s="42">
        <v>0.4583333333333333</v>
      </c>
      <c r="G524" s="65" t="s">
        <v>42</v>
      </c>
      <c r="H524" s="65" t="s">
        <v>1210</v>
      </c>
      <c r="I524" s="835" t="s">
        <v>44</v>
      </c>
      <c r="J524" s="65" t="s">
        <v>45</v>
      </c>
      <c r="K524" s="561">
        <v>44833</v>
      </c>
    </row>
    <row r="525" spans="1:11" ht="78.75">
      <c r="A525" s="18">
        <v>518</v>
      </c>
      <c r="B525" s="10" t="s">
        <v>1651</v>
      </c>
      <c r="C525" s="562">
        <v>80740008708</v>
      </c>
      <c r="D525" s="10" t="s">
        <v>352</v>
      </c>
      <c r="E525" s="19">
        <v>44847</v>
      </c>
      <c r="F525" s="563">
        <v>0.6666666666666666</v>
      </c>
      <c r="G525" s="10" t="s">
        <v>353</v>
      </c>
      <c r="H525" s="10" t="s">
        <v>1652</v>
      </c>
      <c r="I525" s="506" t="s">
        <v>13</v>
      </c>
      <c r="J525" s="10" t="s">
        <v>350</v>
      </c>
      <c r="K525" s="561">
        <v>44833</v>
      </c>
    </row>
    <row r="526" spans="1:11" ht="141.75">
      <c r="A526" s="10">
        <v>519</v>
      </c>
      <c r="B526" s="564" t="s">
        <v>1653</v>
      </c>
      <c r="C526" s="565">
        <v>20140006283</v>
      </c>
      <c r="D526" s="566" t="s">
        <v>1654</v>
      </c>
      <c r="E526" s="567">
        <v>44844</v>
      </c>
      <c r="F526" s="20" t="s">
        <v>48</v>
      </c>
      <c r="G526" s="566" t="s">
        <v>1655</v>
      </c>
      <c r="H526" s="564" t="s">
        <v>1656</v>
      </c>
      <c r="I526" s="792" t="s">
        <v>44</v>
      </c>
      <c r="J526" s="564" t="s">
        <v>1657</v>
      </c>
      <c r="K526" s="567">
        <v>44834</v>
      </c>
    </row>
    <row r="527" spans="1:11" ht="78.75">
      <c r="A527" s="18">
        <v>520</v>
      </c>
      <c r="B527" s="10" t="s">
        <v>1329</v>
      </c>
      <c r="C527" s="61">
        <v>10840001701</v>
      </c>
      <c r="D527" s="10" t="s">
        <v>1566</v>
      </c>
      <c r="E527" s="22" t="s">
        <v>1658</v>
      </c>
      <c r="F527" s="503">
        <v>0.625</v>
      </c>
      <c r="G527" s="10" t="s">
        <v>1659</v>
      </c>
      <c r="H527" s="10" t="s">
        <v>1567</v>
      </c>
      <c r="I527" s="785" t="s">
        <v>13</v>
      </c>
      <c r="J527" s="29" t="s">
        <v>350</v>
      </c>
      <c r="K527" s="22">
        <v>44837</v>
      </c>
    </row>
    <row r="528" spans="1:11" ht="94.5">
      <c r="A528" s="10">
        <v>521</v>
      </c>
      <c r="B528" s="554" t="s">
        <v>1660</v>
      </c>
      <c r="C528" s="562">
        <v>120640005829</v>
      </c>
      <c r="D528" s="554" t="s">
        <v>327</v>
      </c>
      <c r="E528" s="561">
        <v>44849</v>
      </c>
      <c r="F528" s="568" t="s">
        <v>97</v>
      </c>
      <c r="G528" s="554" t="s">
        <v>1661</v>
      </c>
      <c r="H528" s="554" t="s">
        <v>330</v>
      </c>
      <c r="I528" s="835" t="s">
        <v>44</v>
      </c>
      <c r="J528" s="554" t="s">
        <v>331</v>
      </c>
      <c r="K528" s="545">
        <v>44839</v>
      </c>
    </row>
    <row r="529" spans="1:11" ht="94.5">
      <c r="A529" s="18">
        <v>522</v>
      </c>
      <c r="B529" s="554" t="s">
        <v>1662</v>
      </c>
      <c r="C529" s="562">
        <v>90140005961</v>
      </c>
      <c r="D529" s="554" t="s">
        <v>1663</v>
      </c>
      <c r="E529" s="561">
        <v>44849</v>
      </c>
      <c r="F529" s="568" t="s">
        <v>97</v>
      </c>
      <c r="G529" s="554" t="s">
        <v>1664</v>
      </c>
      <c r="H529" s="554" t="s">
        <v>1665</v>
      </c>
      <c r="I529" s="835" t="s">
        <v>44</v>
      </c>
      <c r="J529" s="554" t="s">
        <v>331</v>
      </c>
      <c r="K529" s="545">
        <v>44839</v>
      </c>
    </row>
    <row r="530" spans="1:11" ht="94.5">
      <c r="A530" s="10">
        <v>523</v>
      </c>
      <c r="B530" s="554" t="s">
        <v>336</v>
      </c>
      <c r="C530" s="562" t="s">
        <v>337</v>
      </c>
      <c r="D530" s="554" t="s">
        <v>338</v>
      </c>
      <c r="E530" s="561">
        <v>44849</v>
      </c>
      <c r="F530" s="568" t="s">
        <v>328</v>
      </c>
      <c r="G530" s="554" t="s">
        <v>340</v>
      </c>
      <c r="H530" s="554" t="s">
        <v>1665</v>
      </c>
      <c r="I530" s="835" t="s">
        <v>44</v>
      </c>
      <c r="J530" s="554" t="s">
        <v>331</v>
      </c>
      <c r="K530" s="545">
        <v>44839</v>
      </c>
    </row>
    <row r="531" spans="1:11" ht="204.75">
      <c r="A531" s="18">
        <v>524</v>
      </c>
      <c r="B531" s="10" t="s">
        <v>1666</v>
      </c>
      <c r="C531" s="40">
        <v>40740010633</v>
      </c>
      <c r="D531" s="20" t="s">
        <v>1667</v>
      </c>
      <c r="E531" s="545" t="s">
        <v>1668</v>
      </c>
      <c r="F531" s="563">
        <v>0.625</v>
      </c>
      <c r="G531" s="554" t="s">
        <v>1669</v>
      </c>
      <c r="H531" s="137" t="s">
        <v>1490</v>
      </c>
      <c r="I531" s="835" t="s">
        <v>164</v>
      </c>
      <c r="J531" s="29" t="s">
        <v>1670</v>
      </c>
      <c r="K531" s="545">
        <v>44839</v>
      </c>
    </row>
    <row r="532" spans="1:11" ht="110.25">
      <c r="A532" s="10">
        <v>525</v>
      </c>
      <c r="B532" s="555" t="s">
        <v>62</v>
      </c>
      <c r="C532" s="40">
        <v>60440015301</v>
      </c>
      <c r="D532" s="554" t="s">
        <v>877</v>
      </c>
      <c r="E532" s="520">
        <v>44588</v>
      </c>
      <c r="F532" s="563">
        <v>0.7083333333333334</v>
      </c>
      <c r="G532" s="554" t="s">
        <v>761</v>
      </c>
      <c r="H532" s="554" t="s">
        <v>65</v>
      </c>
      <c r="I532" s="835" t="s">
        <v>361</v>
      </c>
      <c r="J532" s="554" t="s">
        <v>66</v>
      </c>
      <c r="K532" s="545">
        <v>44839</v>
      </c>
    </row>
    <row r="533" spans="1:11" ht="78.75">
      <c r="A533" s="18">
        <v>526</v>
      </c>
      <c r="B533" s="554" t="s">
        <v>1214</v>
      </c>
      <c r="C533" s="562">
        <v>851012350229</v>
      </c>
      <c r="D533" s="554" t="s">
        <v>1671</v>
      </c>
      <c r="E533" s="561" t="s">
        <v>1672</v>
      </c>
      <c r="F533" s="563">
        <v>0.4583333333333333</v>
      </c>
      <c r="G533" s="554" t="s">
        <v>256</v>
      </c>
      <c r="H533" s="554" t="s">
        <v>1673</v>
      </c>
      <c r="I533" s="835" t="s">
        <v>13</v>
      </c>
      <c r="J533" s="554" t="s">
        <v>258</v>
      </c>
      <c r="K533" s="545">
        <v>44839</v>
      </c>
    </row>
    <row r="534" spans="1:11" ht="94.5">
      <c r="A534" s="10">
        <v>527</v>
      </c>
      <c r="B534" s="64" t="s">
        <v>1513</v>
      </c>
      <c r="C534" s="698">
        <v>40340020081</v>
      </c>
      <c r="D534" s="65" t="s">
        <v>1674</v>
      </c>
      <c r="E534" s="66">
        <v>44860</v>
      </c>
      <c r="F534" s="42">
        <v>0.4583333333333333</v>
      </c>
      <c r="G534" s="65" t="s">
        <v>1675</v>
      </c>
      <c r="H534" s="65" t="s">
        <v>1597</v>
      </c>
      <c r="I534" s="474" t="s">
        <v>44</v>
      </c>
      <c r="J534" s="65" t="s">
        <v>105</v>
      </c>
      <c r="K534" s="513">
        <v>44844</v>
      </c>
    </row>
    <row r="535" spans="1:11" ht="78.75">
      <c r="A535" s="18">
        <v>528</v>
      </c>
      <c r="B535" s="555" t="s">
        <v>1676</v>
      </c>
      <c r="C535" s="54">
        <v>50340009528</v>
      </c>
      <c r="D535" s="510" t="s">
        <v>1677</v>
      </c>
      <c r="E535" s="19">
        <v>44855</v>
      </c>
      <c r="F535" s="20" t="s">
        <v>1216</v>
      </c>
      <c r="G535" s="519" t="s">
        <v>256</v>
      </c>
      <c r="H535" s="10" t="s">
        <v>1673</v>
      </c>
      <c r="I535" s="832" t="s">
        <v>13</v>
      </c>
      <c r="J535" s="554" t="s">
        <v>258</v>
      </c>
      <c r="K535" s="545">
        <v>44479</v>
      </c>
    </row>
    <row r="536" spans="1:11" ht="78.75">
      <c r="A536" s="10">
        <v>529</v>
      </c>
      <c r="B536" s="10" t="s">
        <v>346</v>
      </c>
      <c r="C536" s="446">
        <v>150840015462</v>
      </c>
      <c r="D536" s="10" t="s">
        <v>1678</v>
      </c>
      <c r="E536" s="19">
        <v>44858</v>
      </c>
      <c r="F536" s="563">
        <v>0.625</v>
      </c>
      <c r="G536" s="10" t="s">
        <v>353</v>
      </c>
      <c r="H536" s="10" t="s">
        <v>1679</v>
      </c>
      <c r="I536" s="506" t="s">
        <v>13</v>
      </c>
      <c r="J536" s="10" t="s">
        <v>350</v>
      </c>
      <c r="K536" s="545">
        <v>44479</v>
      </c>
    </row>
    <row r="537" spans="1:11" ht="78.75">
      <c r="A537" s="18">
        <v>530</v>
      </c>
      <c r="B537" s="472" t="s">
        <v>627</v>
      </c>
      <c r="C537" s="446">
        <v>130840022184</v>
      </c>
      <c r="D537" s="472" t="s">
        <v>1680</v>
      </c>
      <c r="E537" s="545">
        <v>44865</v>
      </c>
      <c r="F537" s="544">
        <v>0.4791666666666667</v>
      </c>
      <c r="G537" s="472" t="s">
        <v>629</v>
      </c>
      <c r="H537" s="472" t="s">
        <v>1681</v>
      </c>
      <c r="I537" s="472" t="s">
        <v>1682</v>
      </c>
      <c r="J537" s="472" t="s">
        <v>631</v>
      </c>
      <c r="K537" s="545">
        <v>44479</v>
      </c>
    </row>
    <row r="538" spans="1:11" ht="78.75">
      <c r="A538" s="10">
        <v>531</v>
      </c>
      <c r="B538" s="17" t="s">
        <v>1683</v>
      </c>
      <c r="C538" s="40">
        <v>971040004692</v>
      </c>
      <c r="D538" s="17" t="s">
        <v>1684</v>
      </c>
      <c r="E538" s="59">
        <v>44860</v>
      </c>
      <c r="F538" s="96" t="s">
        <v>1685</v>
      </c>
      <c r="G538" s="10" t="s">
        <v>1686</v>
      </c>
      <c r="H538" s="17" t="s">
        <v>1687</v>
      </c>
      <c r="I538" s="785" t="s">
        <v>13</v>
      </c>
      <c r="J538" s="17" t="s">
        <v>82</v>
      </c>
      <c r="K538" s="12" t="s">
        <v>1688</v>
      </c>
    </row>
    <row r="539" spans="1:11" ht="78.75">
      <c r="A539" s="18">
        <v>532</v>
      </c>
      <c r="B539" s="17" t="s">
        <v>1689</v>
      </c>
      <c r="C539" s="40">
        <v>41140006100</v>
      </c>
      <c r="D539" s="17" t="s">
        <v>1690</v>
      </c>
      <c r="E539" s="59" t="s">
        <v>1691</v>
      </c>
      <c r="F539" s="96" t="s">
        <v>704</v>
      </c>
      <c r="G539" s="10" t="s">
        <v>1692</v>
      </c>
      <c r="H539" s="17" t="s">
        <v>1687</v>
      </c>
      <c r="I539" s="785" t="s">
        <v>13</v>
      </c>
      <c r="J539" s="17" t="s">
        <v>82</v>
      </c>
      <c r="K539" s="12" t="s">
        <v>1688</v>
      </c>
    </row>
    <row r="540" spans="1:11" ht="78.75">
      <c r="A540" s="10">
        <v>533</v>
      </c>
      <c r="B540" s="570" t="s">
        <v>1693</v>
      </c>
      <c r="C540" s="670">
        <v>130340012238</v>
      </c>
      <c r="D540" s="570" t="s">
        <v>1694</v>
      </c>
      <c r="E540" s="671" t="s">
        <v>1691</v>
      </c>
      <c r="F540" s="672">
        <v>0.4375</v>
      </c>
      <c r="G540" s="570" t="s">
        <v>1695</v>
      </c>
      <c r="H540" s="570" t="s">
        <v>1687</v>
      </c>
      <c r="I540" s="807" t="s">
        <v>13</v>
      </c>
      <c r="J540" s="570" t="s">
        <v>82</v>
      </c>
      <c r="K540" s="671" t="s">
        <v>1688</v>
      </c>
    </row>
    <row r="541" spans="1:11" ht="110.25">
      <c r="A541" s="18">
        <v>534</v>
      </c>
      <c r="B541" s="4" t="s">
        <v>1447</v>
      </c>
      <c r="C541" s="40">
        <v>120640014510</v>
      </c>
      <c r="D541" s="10" t="s">
        <v>1696</v>
      </c>
      <c r="E541" s="5" t="s">
        <v>1697</v>
      </c>
      <c r="F541" s="569" t="s">
        <v>1698</v>
      </c>
      <c r="G541" s="544" t="s">
        <v>1585</v>
      </c>
      <c r="H541" s="554" t="s">
        <v>1699</v>
      </c>
      <c r="I541" s="835" t="s">
        <v>38</v>
      </c>
      <c r="J541" s="4" t="s">
        <v>39</v>
      </c>
      <c r="K541" s="545">
        <v>44845</v>
      </c>
    </row>
    <row r="542" spans="1:11" s="573" customFormat="1" ht="78.75">
      <c r="A542" s="10">
        <v>535</v>
      </c>
      <c r="B542" s="555" t="s">
        <v>1503</v>
      </c>
      <c r="C542" s="54">
        <v>80340016358</v>
      </c>
      <c r="D542" s="510" t="s">
        <v>1504</v>
      </c>
      <c r="E542" s="19">
        <v>44860</v>
      </c>
      <c r="F542" s="20" t="s">
        <v>261</v>
      </c>
      <c r="G542" s="519" t="s">
        <v>256</v>
      </c>
      <c r="H542" s="10" t="s">
        <v>1700</v>
      </c>
      <c r="I542" s="832" t="s">
        <v>13</v>
      </c>
      <c r="J542" s="554" t="s">
        <v>258</v>
      </c>
      <c r="K542" s="19">
        <v>44845</v>
      </c>
    </row>
    <row r="543" spans="1:11" ht="110.25">
      <c r="A543" s="18">
        <v>536</v>
      </c>
      <c r="B543" s="554" t="s">
        <v>1346</v>
      </c>
      <c r="C543" s="492">
        <v>950419300693</v>
      </c>
      <c r="D543" s="481" t="s">
        <v>1701</v>
      </c>
      <c r="E543" s="520">
        <v>44868</v>
      </c>
      <c r="F543" s="563">
        <v>0.4791666666666667</v>
      </c>
      <c r="G543" s="481" t="s">
        <v>232</v>
      </c>
      <c r="H543" s="554" t="s">
        <v>1702</v>
      </c>
      <c r="I543" s="835" t="s">
        <v>38</v>
      </c>
      <c r="J543" s="554" t="s">
        <v>39</v>
      </c>
      <c r="K543" s="520">
        <v>44845</v>
      </c>
    </row>
    <row r="544" spans="1:11" ht="94.5">
      <c r="A544" s="10">
        <v>537</v>
      </c>
      <c r="B544" s="64" t="s">
        <v>1703</v>
      </c>
      <c r="C544" s="698">
        <v>951040000306</v>
      </c>
      <c r="D544" s="65" t="s">
        <v>1704</v>
      </c>
      <c r="E544" s="66">
        <v>44858</v>
      </c>
      <c r="F544" s="42">
        <v>0.5</v>
      </c>
      <c r="G544" s="65" t="s">
        <v>1705</v>
      </c>
      <c r="H544" s="65" t="s">
        <v>1706</v>
      </c>
      <c r="I544" s="835" t="s">
        <v>44</v>
      </c>
      <c r="J544" s="65" t="s">
        <v>45</v>
      </c>
      <c r="K544" s="561">
        <v>44845</v>
      </c>
    </row>
    <row r="545" spans="1:11" ht="110.25">
      <c r="A545" s="18">
        <v>538</v>
      </c>
      <c r="B545" s="4" t="s">
        <v>1445</v>
      </c>
      <c r="C545" s="61">
        <v>120640011487</v>
      </c>
      <c r="D545" s="10" t="s">
        <v>1494</v>
      </c>
      <c r="E545" s="130" t="s">
        <v>1697</v>
      </c>
      <c r="F545" s="3" t="s">
        <v>48</v>
      </c>
      <c r="G545" s="544" t="s">
        <v>147</v>
      </c>
      <c r="H545" s="554" t="s">
        <v>1699</v>
      </c>
      <c r="I545" s="835" t="s">
        <v>38</v>
      </c>
      <c r="J545" s="4" t="s">
        <v>39</v>
      </c>
      <c r="K545" s="5">
        <v>44845</v>
      </c>
    </row>
    <row r="546" spans="1:11" ht="47.25">
      <c r="A546" s="10">
        <v>539</v>
      </c>
      <c r="B546" s="554" t="s">
        <v>1707</v>
      </c>
      <c r="C546" s="562">
        <v>90140009964</v>
      </c>
      <c r="D546" s="554" t="s">
        <v>1708</v>
      </c>
      <c r="E546" s="561">
        <v>44861</v>
      </c>
      <c r="F546" s="571">
        <v>0.4583333333333333</v>
      </c>
      <c r="G546" s="481" t="s">
        <v>1709</v>
      </c>
      <c r="H546" s="554" t="s">
        <v>1710</v>
      </c>
      <c r="I546" s="556" t="s">
        <v>197</v>
      </c>
      <c r="J546" s="554" t="s">
        <v>198</v>
      </c>
      <c r="K546" s="520">
        <v>44846</v>
      </c>
    </row>
    <row r="547" spans="1:11" ht="94.5">
      <c r="A547" s="18">
        <v>540</v>
      </c>
      <c r="B547" s="572" t="s">
        <v>1711</v>
      </c>
      <c r="C547" s="731">
        <v>110940022174</v>
      </c>
      <c r="D547" s="572" t="s">
        <v>1712</v>
      </c>
      <c r="E547" s="22">
        <v>44865</v>
      </c>
      <c r="F547" s="58">
        <v>0.5</v>
      </c>
      <c r="G547" s="481" t="s">
        <v>1617</v>
      </c>
      <c r="H547" s="150" t="s">
        <v>1713</v>
      </c>
      <c r="I547" s="835" t="s">
        <v>13</v>
      </c>
      <c r="J547" s="10" t="s">
        <v>185</v>
      </c>
      <c r="K547" s="19">
        <v>44851</v>
      </c>
    </row>
    <row r="548" spans="1:11" ht="135">
      <c r="A548" s="10">
        <v>541</v>
      </c>
      <c r="B548" s="163" t="s">
        <v>524</v>
      </c>
      <c r="C548" s="732">
        <v>990240002552</v>
      </c>
      <c r="D548" s="163" t="s">
        <v>541</v>
      </c>
      <c r="E548" s="22">
        <v>44862</v>
      </c>
      <c r="F548" s="164">
        <v>0.4583333333333333</v>
      </c>
      <c r="G548" s="10" t="s">
        <v>541</v>
      </c>
      <c r="H548" s="67" t="s">
        <v>1714</v>
      </c>
      <c r="I548" s="767" t="s">
        <v>542</v>
      </c>
      <c r="J548" s="10" t="s">
        <v>528</v>
      </c>
      <c r="K548" s="90">
        <v>44852</v>
      </c>
    </row>
    <row r="549" spans="1:11" ht="157.5">
      <c r="A549" s="18">
        <v>542</v>
      </c>
      <c r="B549" s="10" t="s">
        <v>1465</v>
      </c>
      <c r="C549" s="40">
        <v>180840029903</v>
      </c>
      <c r="D549" s="10" t="s">
        <v>1715</v>
      </c>
      <c r="E549" s="159">
        <v>44861</v>
      </c>
      <c r="F549" s="589">
        <v>0.6041666666666666</v>
      </c>
      <c r="G549" s="10" t="s">
        <v>1716</v>
      </c>
      <c r="H549" s="10" t="s">
        <v>1717</v>
      </c>
      <c r="I549" s="835" t="s">
        <v>1718</v>
      </c>
      <c r="J549" s="126" t="s">
        <v>626</v>
      </c>
      <c r="K549" s="12" t="s">
        <v>1719</v>
      </c>
    </row>
    <row r="550" spans="1:11" ht="189">
      <c r="A550" s="18">
        <v>543</v>
      </c>
      <c r="B550" s="87" t="s">
        <v>1720</v>
      </c>
      <c r="C550" s="168">
        <v>840512351321</v>
      </c>
      <c r="D550" s="18" t="s">
        <v>1721</v>
      </c>
      <c r="E550" s="127">
        <v>44861</v>
      </c>
      <c r="F550" s="71">
        <v>0.416666666666667</v>
      </c>
      <c r="G550" s="14" t="s">
        <v>1722</v>
      </c>
      <c r="H550" s="17" t="s">
        <v>1723</v>
      </c>
      <c r="I550" s="506" t="s">
        <v>242</v>
      </c>
      <c r="J550" s="88" t="s">
        <v>1724</v>
      </c>
      <c r="K550" s="12">
        <v>44848</v>
      </c>
    </row>
    <row r="551" spans="1:11" ht="78.75">
      <c r="A551" s="10">
        <v>544</v>
      </c>
      <c r="B551" s="673" t="s">
        <v>1725</v>
      </c>
      <c r="C551" s="225">
        <v>110940022174</v>
      </c>
      <c r="D551" s="157" t="s">
        <v>1726</v>
      </c>
      <c r="E551" s="27">
        <v>44865</v>
      </c>
      <c r="F551" s="28" t="s">
        <v>1216</v>
      </c>
      <c r="G551" s="157" t="s">
        <v>1617</v>
      </c>
      <c r="H551" s="115" t="s">
        <v>1713</v>
      </c>
      <c r="I551" s="832" t="s">
        <v>13</v>
      </c>
      <c r="J551" s="674" t="s">
        <v>185</v>
      </c>
      <c r="K551" s="27">
        <v>44851</v>
      </c>
    </row>
    <row r="552" spans="1:11" ht="204.75">
      <c r="A552" s="18">
        <v>545</v>
      </c>
      <c r="B552" s="675" t="s">
        <v>1738</v>
      </c>
      <c r="C552" s="525">
        <v>130840011298</v>
      </c>
      <c r="D552" s="675" t="s">
        <v>1727</v>
      </c>
      <c r="E552" s="540">
        <v>44860</v>
      </c>
      <c r="F552" s="541">
        <v>0.625</v>
      </c>
      <c r="G552" s="675" t="s">
        <v>1728</v>
      </c>
      <c r="H552" s="675" t="s">
        <v>1729</v>
      </c>
      <c r="I552" s="675" t="s">
        <v>113</v>
      </c>
      <c r="J552" s="675" t="s">
        <v>1730</v>
      </c>
      <c r="K552" s="27">
        <v>44851</v>
      </c>
    </row>
    <row r="553" spans="1:11" ht="110.25">
      <c r="A553" s="18">
        <v>546</v>
      </c>
      <c r="B553" s="675" t="s">
        <v>1433</v>
      </c>
      <c r="C553" s="184">
        <v>140940008987</v>
      </c>
      <c r="D553" s="675" t="s">
        <v>1731</v>
      </c>
      <c r="E553" s="540">
        <v>44868</v>
      </c>
      <c r="F553" s="541">
        <v>0.4791666666666667</v>
      </c>
      <c r="G553" s="675" t="s">
        <v>1585</v>
      </c>
      <c r="H553" s="675" t="s">
        <v>1699</v>
      </c>
      <c r="I553" s="675" t="s">
        <v>38</v>
      </c>
      <c r="J553" s="675" t="s">
        <v>39</v>
      </c>
      <c r="K553" s="27">
        <v>44851</v>
      </c>
    </row>
    <row r="554" spans="1:11" ht="267.75">
      <c r="A554" s="18">
        <v>547</v>
      </c>
      <c r="B554" s="40" t="s">
        <v>1732</v>
      </c>
      <c r="C554" s="40">
        <v>20740004942</v>
      </c>
      <c r="D554" s="17" t="s">
        <v>1733</v>
      </c>
      <c r="E554" s="159">
        <v>44872</v>
      </c>
      <c r="F554" s="13">
        <v>0.4583333333333333</v>
      </c>
      <c r="G554" s="503" t="s">
        <v>1734</v>
      </c>
      <c r="H554" s="17" t="s">
        <v>1166</v>
      </c>
      <c r="I554" s="785" t="s">
        <v>1735</v>
      </c>
      <c r="J554" s="17" t="s">
        <v>584</v>
      </c>
      <c r="K554" s="12">
        <v>44854</v>
      </c>
    </row>
    <row r="555" spans="1:11" ht="94.5">
      <c r="A555" s="18">
        <v>548</v>
      </c>
      <c r="B555" s="21" t="s">
        <v>278</v>
      </c>
      <c r="C555" s="21">
        <v>120240024682</v>
      </c>
      <c r="D555" s="17" t="s">
        <v>1736</v>
      </c>
      <c r="E555" s="100">
        <v>44872</v>
      </c>
      <c r="F555" s="13">
        <v>0.625</v>
      </c>
      <c r="G555" s="50" t="s">
        <v>1737</v>
      </c>
      <c r="H555" s="17" t="s">
        <v>43</v>
      </c>
      <c r="I555" s="785" t="s">
        <v>44</v>
      </c>
      <c r="J555" s="17" t="s">
        <v>105</v>
      </c>
      <c r="K555" s="12">
        <v>44853</v>
      </c>
    </row>
    <row r="556" spans="1:11" ht="173.25">
      <c r="A556" s="18">
        <v>549</v>
      </c>
      <c r="B556" s="115" t="s">
        <v>1739</v>
      </c>
      <c r="C556" s="194">
        <v>70340013222</v>
      </c>
      <c r="D556" s="115" t="s">
        <v>1740</v>
      </c>
      <c r="E556" s="362">
        <v>44865</v>
      </c>
      <c r="F556" s="587">
        <v>0.625</v>
      </c>
      <c r="G556" s="115" t="s">
        <v>995</v>
      </c>
      <c r="H556" s="115" t="s">
        <v>1741</v>
      </c>
      <c r="I556" s="673" t="s">
        <v>997</v>
      </c>
      <c r="J556" s="126" t="s">
        <v>1742</v>
      </c>
      <c r="K556" s="671">
        <v>44847</v>
      </c>
    </row>
    <row r="557" spans="1:11" ht="94.5">
      <c r="A557" s="18">
        <v>550</v>
      </c>
      <c r="B557" s="9" t="s">
        <v>722</v>
      </c>
      <c r="C557" s="582" t="s">
        <v>723</v>
      </c>
      <c r="D557" s="629" t="s">
        <v>1744</v>
      </c>
      <c r="E557" s="580">
        <v>44874</v>
      </c>
      <c r="F557" s="595" t="s">
        <v>97</v>
      </c>
      <c r="G557" s="613" t="s">
        <v>1631</v>
      </c>
      <c r="H557" s="17" t="s">
        <v>55</v>
      </c>
      <c r="I557" s="506" t="s">
        <v>44</v>
      </c>
      <c r="J557" s="9" t="s">
        <v>56</v>
      </c>
      <c r="K557" s="12">
        <v>44855</v>
      </c>
    </row>
    <row r="558" spans="1:11" ht="94.5">
      <c r="A558" s="18">
        <v>551</v>
      </c>
      <c r="B558" s="10" t="s">
        <v>1745</v>
      </c>
      <c r="C558" s="20">
        <v>150240010400</v>
      </c>
      <c r="D558" s="10" t="s">
        <v>1746</v>
      </c>
      <c r="E558" s="580" t="s">
        <v>1747</v>
      </c>
      <c r="F558" s="503" t="s">
        <v>1748</v>
      </c>
      <c r="G558" s="613" t="s">
        <v>1749</v>
      </c>
      <c r="H558" s="17" t="s">
        <v>1750</v>
      </c>
      <c r="I558" s="506" t="s">
        <v>464</v>
      </c>
      <c r="J558" s="9" t="s">
        <v>90</v>
      </c>
      <c r="K558" s="12">
        <v>44855</v>
      </c>
    </row>
    <row r="559" spans="1:11" ht="94.5">
      <c r="A559" s="18">
        <v>552</v>
      </c>
      <c r="B559" s="106" t="s">
        <v>1751</v>
      </c>
      <c r="C559" s="106" t="s">
        <v>1752</v>
      </c>
      <c r="D559" s="107" t="s">
        <v>1753</v>
      </c>
      <c r="E559" s="524">
        <v>44869</v>
      </c>
      <c r="F559" s="136" t="s">
        <v>177</v>
      </c>
      <c r="G559" s="107" t="s">
        <v>1754</v>
      </c>
      <c r="H559" s="107" t="s">
        <v>1755</v>
      </c>
      <c r="I559" s="795" t="s">
        <v>20</v>
      </c>
      <c r="J559" s="137" t="s">
        <v>16</v>
      </c>
      <c r="K559" s="606">
        <v>44855</v>
      </c>
    </row>
    <row r="560" spans="1:11" ht="157.5">
      <c r="A560" s="18">
        <v>553</v>
      </c>
      <c r="B560" s="150" t="s">
        <v>1756</v>
      </c>
      <c r="C560" s="183">
        <v>151140024994</v>
      </c>
      <c r="D560" s="753" t="s">
        <v>1757</v>
      </c>
      <c r="E560" s="22">
        <v>44865</v>
      </c>
      <c r="F560" s="654" t="s">
        <v>177</v>
      </c>
      <c r="G560" s="754" t="s">
        <v>1758</v>
      </c>
      <c r="H560" s="755" t="s">
        <v>851</v>
      </c>
      <c r="I560" s="782" t="s">
        <v>38</v>
      </c>
      <c r="J560" s="150" t="s">
        <v>119</v>
      </c>
      <c r="K560" s="22">
        <v>44855</v>
      </c>
    </row>
    <row r="561" spans="1:11" ht="305.25" customHeight="1">
      <c r="A561" s="18">
        <v>554</v>
      </c>
      <c r="B561" s="54" t="s">
        <v>770</v>
      </c>
      <c r="C561" s="94">
        <v>110340000885</v>
      </c>
      <c r="D561" s="18" t="s">
        <v>1759</v>
      </c>
      <c r="E561" s="59">
        <v>44880</v>
      </c>
      <c r="F561" s="13">
        <v>0.3958333333333333</v>
      </c>
      <c r="G561" s="17" t="s">
        <v>1485</v>
      </c>
      <c r="H561" s="17" t="s">
        <v>1606</v>
      </c>
      <c r="I561" s="782" t="s">
        <v>774</v>
      </c>
      <c r="J561" s="18" t="s">
        <v>603</v>
      </c>
      <c r="K561" s="12">
        <v>44855</v>
      </c>
    </row>
    <row r="562" spans="1:11" ht="63">
      <c r="A562" s="18">
        <v>555</v>
      </c>
      <c r="B562" s="40" t="s">
        <v>1760</v>
      </c>
      <c r="C562" s="39">
        <v>120740002203</v>
      </c>
      <c r="D562" s="10" t="s">
        <v>1761</v>
      </c>
      <c r="E562" s="606">
        <v>44869</v>
      </c>
      <c r="F562" s="503">
        <v>0.4166666666666667</v>
      </c>
      <c r="G562" s="79" t="s">
        <v>1762</v>
      </c>
      <c r="H562" s="79" t="s">
        <v>1763</v>
      </c>
      <c r="I562" s="437"/>
      <c r="J562" s="10" t="s">
        <v>198</v>
      </c>
      <c r="K562" s="159">
        <v>44855</v>
      </c>
    </row>
    <row r="563" spans="1:11" ht="94.5">
      <c r="A563" s="18">
        <v>556</v>
      </c>
      <c r="B563" s="40" t="s">
        <v>1314</v>
      </c>
      <c r="C563" s="10" t="s">
        <v>1764</v>
      </c>
      <c r="D563" s="10" t="s">
        <v>1765</v>
      </c>
      <c r="E563" s="606">
        <v>44872</v>
      </c>
      <c r="F563" s="654">
        <v>0.4583333333333333</v>
      </c>
      <c r="G563" s="79" t="s">
        <v>1766</v>
      </c>
      <c r="H563" s="79" t="s">
        <v>43</v>
      </c>
      <c r="I563" s="437" t="s">
        <v>44</v>
      </c>
      <c r="J563" s="10" t="s">
        <v>105</v>
      </c>
      <c r="K563" s="159">
        <v>44855</v>
      </c>
    </row>
    <row r="564" spans="1:11" ht="94.5">
      <c r="A564" s="18">
        <v>557</v>
      </c>
      <c r="B564" s="40" t="s">
        <v>1767</v>
      </c>
      <c r="C564" s="40" t="s">
        <v>1768</v>
      </c>
      <c r="D564" s="17" t="s">
        <v>1769</v>
      </c>
      <c r="E564" s="159">
        <v>44876</v>
      </c>
      <c r="F564" s="503">
        <v>0.4583333333333333</v>
      </c>
      <c r="G564" s="13" t="s">
        <v>1770</v>
      </c>
      <c r="H564" s="17" t="s">
        <v>43</v>
      </c>
      <c r="I564" s="785" t="s">
        <v>44</v>
      </c>
      <c r="J564" s="17" t="s">
        <v>105</v>
      </c>
      <c r="K564" s="12">
        <v>44855</v>
      </c>
    </row>
    <row r="565" spans="1:11" ht="362.25">
      <c r="A565" s="1">
        <v>558</v>
      </c>
      <c r="B565" s="123" t="s">
        <v>1771</v>
      </c>
      <c r="C565" s="744">
        <v>41240002815</v>
      </c>
      <c r="D565" s="123" t="s">
        <v>1772</v>
      </c>
      <c r="E565" s="124" t="s">
        <v>1773</v>
      </c>
      <c r="F565" s="549">
        <v>0.6458333333333334</v>
      </c>
      <c r="G565" s="123" t="s">
        <v>1774</v>
      </c>
      <c r="H565" s="112" t="s">
        <v>1052</v>
      </c>
      <c r="I565" s="791" t="s">
        <v>997</v>
      </c>
      <c r="J565" s="752" t="s">
        <v>170</v>
      </c>
      <c r="K565" s="35">
        <v>44856</v>
      </c>
    </row>
    <row r="566" spans="1:11" ht="94.5">
      <c r="A566" s="18">
        <v>559</v>
      </c>
      <c r="B566" s="67" t="s">
        <v>406</v>
      </c>
      <c r="C566" s="78">
        <v>51240005722</v>
      </c>
      <c r="D566" s="79" t="s">
        <v>1649</v>
      </c>
      <c r="E566" s="19">
        <v>44875</v>
      </c>
      <c r="F566" s="503">
        <v>0.4583333333333333</v>
      </c>
      <c r="G566" s="79" t="s">
        <v>407</v>
      </c>
      <c r="H566" s="10" t="s">
        <v>1775</v>
      </c>
      <c r="I566" s="784" t="s">
        <v>44</v>
      </c>
      <c r="J566" s="67" t="s">
        <v>491</v>
      </c>
      <c r="K566" s="12">
        <v>44860</v>
      </c>
    </row>
    <row r="567" spans="1:11" ht="94.5">
      <c r="A567" s="1">
        <v>560</v>
      </c>
      <c r="B567" s="64" t="s">
        <v>1783</v>
      </c>
      <c r="C567" s="355" t="s">
        <v>1776</v>
      </c>
      <c r="D567" s="65" t="s">
        <v>779</v>
      </c>
      <c r="E567" s="66">
        <v>44875</v>
      </c>
      <c r="F567" s="42">
        <v>0.5</v>
      </c>
      <c r="G567" s="65" t="s">
        <v>42</v>
      </c>
      <c r="H567" s="65" t="s">
        <v>43</v>
      </c>
      <c r="I567" s="560" t="s">
        <v>44</v>
      </c>
      <c r="J567" s="65" t="s">
        <v>45</v>
      </c>
      <c r="K567" s="561">
        <v>44860</v>
      </c>
    </row>
    <row r="568" spans="1:11" ht="94.5">
      <c r="A568" s="18">
        <v>561</v>
      </c>
      <c r="B568" s="47" t="s">
        <v>1358</v>
      </c>
      <c r="C568" s="823" t="s">
        <v>1777</v>
      </c>
      <c r="D568" s="10" t="s">
        <v>407</v>
      </c>
      <c r="E568" s="48">
        <v>44876</v>
      </c>
      <c r="F568" s="503">
        <v>0.4583333333333333</v>
      </c>
      <c r="G568" s="10" t="s">
        <v>407</v>
      </c>
      <c r="H568" s="14" t="s">
        <v>1778</v>
      </c>
      <c r="I568" s="825" t="s">
        <v>44</v>
      </c>
      <c r="J568" s="747" t="s">
        <v>491</v>
      </c>
      <c r="K568" s="48">
        <v>44860</v>
      </c>
    </row>
    <row r="569" spans="1:11" ht="94.5">
      <c r="A569" s="1">
        <v>562</v>
      </c>
      <c r="B569" s="824" t="s">
        <v>982</v>
      </c>
      <c r="C569" s="562">
        <v>40740005578</v>
      </c>
      <c r="D569" s="554" t="s">
        <v>1779</v>
      </c>
      <c r="E569" s="520">
        <v>44869</v>
      </c>
      <c r="F569" s="826">
        <v>0.4166666666666667</v>
      </c>
      <c r="G569" s="519" t="s">
        <v>1780</v>
      </c>
      <c r="H569" s="519" t="s">
        <v>1781</v>
      </c>
      <c r="I569" s="29" t="s">
        <v>74</v>
      </c>
      <c r="J569" s="554" t="s">
        <v>75</v>
      </c>
      <c r="K569" s="521" t="s">
        <v>1782</v>
      </c>
    </row>
    <row r="570" spans="1:11" ht="315">
      <c r="A570" s="18">
        <v>563</v>
      </c>
      <c r="B570" s="173" t="s">
        <v>1784</v>
      </c>
      <c r="C570" s="827">
        <v>210440029421</v>
      </c>
      <c r="D570" s="173" t="s">
        <v>1785</v>
      </c>
      <c r="E570" s="22">
        <v>44881</v>
      </c>
      <c r="F570" s="20" t="s">
        <v>97</v>
      </c>
      <c r="G570" s="10" t="s">
        <v>1786</v>
      </c>
      <c r="H570" s="67" t="s">
        <v>213</v>
      </c>
      <c r="I570" s="782" t="s">
        <v>44</v>
      </c>
      <c r="J570" s="10" t="s">
        <v>56</v>
      </c>
      <c r="K570" s="12">
        <v>44862</v>
      </c>
    </row>
    <row r="571" spans="1:11" ht="315">
      <c r="A571" s="1">
        <v>564</v>
      </c>
      <c r="B571" s="40" t="s">
        <v>1787</v>
      </c>
      <c r="C571" s="40">
        <v>91140001095</v>
      </c>
      <c r="D571" s="172" t="s">
        <v>1788</v>
      </c>
      <c r="E571" s="159">
        <v>44881</v>
      </c>
      <c r="F571" s="503" t="s">
        <v>97</v>
      </c>
      <c r="G571" s="13" t="s">
        <v>1789</v>
      </c>
      <c r="H571" s="10" t="s">
        <v>213</v>
      </c>
      <c r="I571" s="785" t="s">
        <v>44</v>
      </c>
      <c r="J571" s="10" t="s">
        <v>56</v>
      </c>
      <c r="K571" s="12">
        <v>44923</v>
      </c>
    </row>
    <row r="572" spans="1:11" ht="367.5" customHeight="1">
      <c r="A572" s="49">
        <v>565</v>
      </c>
      <c r="B572" s="554" t="s">
        <v>1790</v>
      </c>
      <c r="C572" s="562">
        <v>160340005627</v>
      </c>
      <c r="D572" s="782" t="s">
        <v>1791</v>
      </c>
      <c r="E572" s="561">
        <v>44881</v>
      </c>
      <c r="F572" s="781" t="s">
        <v>97</v>
      </c>
      <c r="G572" s="556" t="s">
        <v>1786</v>
      </c>
      <c r="H572" s="472" t="s">
        <v>213</v>
      </c>
      <c r="I572" s="770" t="s">
        <v>44</v>
      </c>
      <c r="J572" s="554" t="s">
        <v>56</v>
      </c>
      <c r="K572" s="561">
        <v>44865</v>
      </c>
    </row>
    <row r="573" spans="1:11" ht="206.25" customHeight="1">
      <c r="A573" s="1">
        <v>566</v>
      </c>
      <c r="B573" s="554" t="s">
        <v>365</v>
      </c>
      <c r="C573" s="555" t="s">
        <v>1792</v>
      </c>
      <c r="D573" s="555" t="s">
        <v>1793</v>
      </c>
      <c r="E573" s="520">
        <v>44881</v>
      </c>
      <c r="F573" s="563">
        <v>0.5</v>
      </c>
      <c r="G573" s="554" t="s">
        <v>1794</v>
      </c>
      <c r="H573" s="554" t="s">
        <v>1795</v>
      </c>
      <c r="I573" s="835" t="s">
        <v>361</v>
      </c>
      <c r="J573" s="554" t="s">
        <v>66</v>
      </c>
      <c r="K573" s="545">
        <v>44866</v>
      </c>
    </row>
    <row r="574" spans="1:11" ht="315">
      <c r="A574" s="1">
        <v>567</v>
      </c>
      <c r="B574" s="18" t="s">
        <v>1796</v>
      </c>
      <c r="C574" s="36" t="s">
        <v>1797</v>
      </c>
      <c r="D574" s="18" t="s">
        <v>1798</v>
      </c>
      <c r="E574" s="35">
        <v>44881</v>
      </c>
      <c r="F574" s="179">
        <v>0.4583333333333333</v>
      </c>
      <c r="G574" s="556" t="s">
        <v>1631</v>
      </c>
      <c r="H574" s="665" t="s">
        <v>213</v>
      </c>
      <c r="I574" s="835" t="s">
        <v>361</v>
      </c>
      <c r="J574" s="560" t="s">
        <v>56</v>
      </c>
      <c r="K574" s="545">
        <v>44866</v>
      </c>
    </row>
    <row r="575" spans="1:11" ht="217.5" customHeight="1">
      <c r="A575" s="49">
        <v>568</v>
      </c>
      <c r="B575" s="828" t="s">
        <v>521</v>
      </c>
      <c r="C575" s="829">
        <v>10740000511</v>
      </c>
      <c r="D575" s="359" t="s">
        <v>1799</v>
      </c>
      <c r="E575" s="27">
        <v>44881</v>
      </c>
      <c r="F575" s="28" t="s">
        <v>182</v>
      </c>
      <c r="G575" s="157" t="s">
        <v>1800</v>
      </c>
      <c r="H575" s="831" t="s">
        <v>1801</v>
      </c>
      <c r="I575" s="832" t="s">
        <v>13</v>
      </c>
      <c r="J575" s="830" t="s">
        <v>185</v>
      </c>
      <c r="K575" s="27">
        <v>44867</v>
      </c>
    </row>
    <row r="576" spans="1:11" ht="409.5" customHeight="1">
      <c r="A576" s="1">
        <v>569</v>
      </c>
      <c r="B576" s="67" t="s">
        <v>1802</v>
      </c>
      <c r="C576" s="38" t="s">
        <v>1803</v>
      </c>
      <c r="D576" s="67" t="s">
        <v>1804</v>
      </c>
      <c r="E576" s="90">
        <v>44893</v>
      </c>
      <c r="F576" s="69">
        <v>0.4583333333333333</v>
      </c>
      <c r="G576" s="67" t="s">
        <v>629</v>
      </c>
      <c r="H576" s="67" t="s">
        <v>1805</v>
      </c>
      <c r="I576" s="782" t="s">
        <v>44</v>
      </c>
      <c r="J576" s="67" t="s">
        <v>1806</v>
      </c>
      <c r="K576" s="90">
        <v>44872</v>
      </c>
    </row>
    <row r="577" spans="1:11" ht="173.25">
      <c r="A577" s="1">
        <v>570</v>
      </c>
      <c r="B577" s="87" t="s">
        <v>57</v>
      </c>
      <c r="C577" s="833">
        <v>151040020640</v>
      </c>
      <c r="D577" s="18" t="s">
        <v>1807</v>
      </c>
      <c r="E577" s="127">
        <v>44893</v>
      </c>
      <c r="F577" s="71">
        <v>0.4166666666666667</v>
      </c>
      <c r="G577" s="559" t="s">
        <v>1808</v>
      </c>
      <c r="H577" s="17" t="s">
        <v>1809</v>
      </c>
      <c r="I577" s="17" t="s">
        <v>1810</v>
      </c>
      <c r="J577" s="88" t="s">
        <v>61</v>
      </c>
      <c r="K577" s="127">
        <v>44873</v>
      </c>
    </row>
    <row r="578" spans="1:13" ht="78.75">
      <c r="A578" s="1">
        <v>571</v>
      </c>
      <c r="B578" s="43" t="s">
        <v>1811</v>
      </c>
      <c r="C578" s="838">
        <v>141240026586</v>
      </c>
      <c r="D578" s="17" t="s">
        <v>1812</v>
      </c>
      <c r="E578" s="63" t="s">
        <v>1813</v>
      </c>
      <c r="F578" s="57" t="s">
        <v>19</v>
      </c>
      <c r="G578" s="17" t="s">
        <v>1814</v>
      </c>
      <c r="H578" s="17" t="s">
        <v>14</v>
      </c>
      <c r="I578" s="17" t="s">
        <v>13</v>
      </c>
      <c r="J578" s="17" t="s">
        <v>797</v>
      </c>
      <c r="K578" s="836">
        <v>44865</v>
      </c>
      <c r="M578" s="57"/>
    </row>
    <row r="579" spans="1:13" ht="78.75">
      <c r="A579" s="1">
        <v>572</v>
      </c>
      <c r="B579" s="17" t="s">
        <v>1815</v>
      </c>
      <c r="C579" s="838">
        <v>151040006308</v>
      </c>
      <c r="D579" s="17" t="s">
        <v>1816</v>
      </c>
      <c r="E579" s="12">
        <v>44876</v>
      </c>
      <c r="F579" s="467" t="s">
        <v>1685</v>
      </c>
      <c r="G579" s="835" t="s">
        <v>1817</v>
      </c>
      <c r="H579" s="17" t="s">
        <v>1818</v>
      </c>
      <c r="I579" s="94" t="s">
        <v>13</v>
      </c>
      <c r="J579" s="29" t="s">
        <v>82</v>
      </c>
      <c r="K579" s="12">
        <v>44865</v>
      </c>
      <c r="M579" s="467"/>
    </row>
    <row r="580" spans="1:13" ht="110.25">
      <c r="A580" s="1">
        <v>573</v>
      </c>
      <c r="B580" s="840" t="s">
        <v>1124</v>
      </c>
      <c r="C580" s="840" t="s">
        <v>1819</v>
      </c>
      <c r="D580" s="840" t="s">
        <v>1820</v>
      </c>
      <c r="E580" s="839" t="s">
        <v>1821</v>
      </c>
      <c r="F580" s="837">
        <v>0.625</v>
      </c>
      <c r="G580" s="835" t="s">
        <v>1822</v>
      </c>
      <c r="H580" s="10" t="s">
        <v>1823</v>
      </c>
      <c r="I580" s="10" t="s">
        <v>573</v>
      </c>
      <c r="J580" s="29" t="s">
        <v>574</v>
      </c>
      <c r="K580" s="834">
        <v>44865</v>
      </c>
      <c r="M580" s="837"/>
    </row>
    <row r="581" spans="1:13" ht="78.75">
      <c r="A581" s="1">
        <v>574</v>
      </c>
      <c r="B581" s="17" t="s">
        <v>1815</v>
      </c>
      <c r="C581" s="838">
        <v>151040006308</v>
      </c>
      <c r="D581" s="17" t="s">
        <v>1816</v>
      </c>
      <c r="E581" s="12">
        <v>44887</v>
      </c>
      <c r="F581" s="467" t="s">
        <v>1685</v>
      </c>
      <c r="G581" s="835" t="s">
        <v>1817</v>
      </c>
      <c r="H581" s="17" t="s">
        <v>14</v>
      </c>
      <c r="I581" s="94" t="s">
        <v>13</v>
      </c>
      <c r="J581" s="29" t="s">
        <v>82</v>
      </c>
      <c r="K581" s="12" t="s">
        <v>1824</v>
      </c>
      <c r="M581" s="467"/>
    </row>
    <row r="582" spans="1:11" ht="110.25">
      <c r="A582" s="1">
        <v>575</v>
      </c>
      <c r="B582" s="65" t="s">
        <v>1825</v>
      </c>
      <c r="C582" s="61">
        <v>20140001371</v>
      </c>
      <c r="D582" s="10" t="s">
        <v>1826</v>
      </c>
      <c r="E582" s="841" t="s">
        <v>1827</v>
      </c>
      <c r="F582" s="842">
        <v>0.4583333333333333</v>
      </c>
      <c r="G582" s="837" t="s">
        <v>1828</v>
      </c>
      <c r="H582" s="835" t="s">
        <v>1829</v>
      </c>
      <c r="I582" s="835" t="s">
        <v>38</v>
      </c>
      <c r="J582" s="65" t="s">
        <v>1830</v>
      </c>
      <c r="K582" s="836">
        <v>44881</v>
      </c>
    </row>
    <row r="583" spans="1:11" ht="94.5">
      <c r="A583" s="1">
        <v>576</v>
      </c>
      <c r="B583" s="64" t="s">
        <v>1240</v>
      </c>
      <c r="C583" s="843" t="s">
        <v>1831</v>
      </c>
      <c r="D583" s="65" t="s">
        <v>1832</v>
      </c>
      <c r="E583" s="66">
        <v>44895</v>
      </c>
      <c r="F583" s="42">
        <v>0.4583333333333333</v>
      </c>
      <c r="G583" s="65" t="s">
        <v>1833</v>
      </c>
      <c r="H583" s="65" t="s">
        <v>1834</v>
      </c>
      <c r="I583" s="514" t="s">
        <v>44</v>
      </c>
      <c r="J583" s="65" t="s">
        <v>1239</v>
      </c>
      <c r="K583" s="513">
        <v>44880</v>
      </c>
    </row>
    <row r="584" spans="1:11" ht="94.5">
      <c r="A584" s="1">
        <v>577</v>
      </c>
      <c r="B584" s="844" t="s">
        <v>483</v>
      </c>
      <c r="C584" s="845" t="s">
        <v>1835</v>
      </c>
      <c r="D584" s="10" t="s">
        <v>1836</v>
      </c>
      <c r="E584" s="846">
        <v>44896</v>
      </c>
      <c r="F584" s="42">
        <v>0.6041666666666666</v>
      </c>
      <c r="G584" s="10" t="s">
        <v>1836</v>
      </c>
      <c r="H584" s="556" t="s">
        <v>1837</v>
      </c>
      <c r="I584" s="514" t="s">
        <v>44</v>
      </c>
      <c r="J584" s="10" t="s">
        <v>90</v>
      </c>
      <c r="K584" s="513">
        <v>44880</v>
      </c>
    </row>
    <row r="585" spans="1:11" ht="94.5">
      <c r="A585" s="1">
        <v>578</v>
      </c>
      <c r="B585" s="559" t="s">
        <v>1838</v>
      </c>
      <c r="C585" s="847" t="s">
        <v>1839</v>
      </c>
      <c r="D585" s="559" t="s">
        <v>1840</v>
      </c>
      <c r="E585" s="561">
        <v>44909</v>
      </c>
      <c r="F585" s="563">
        <v>0.4583333333333333</v>
      </c>
      <c r="G585" s="848" t="s">
        <v>1841</v>
      </c>
      <c r="H585" s="18" t="s">
        <v>1842</v>
      </c>
      <c r="I585" s="560" t="s">
        <v>44</v>
      </c>
      <c r="J585" s="835" t="s">
        <v>1843</v>
      </c>
      <c r="K585" s="561">
        <v>44887</v>
      </c>
    </row>
    <row r="586" spans="1:11" ht="94.5">
      <c r="A586" s="1">
        <v>579</v>
      </c>
      <c r="B586" s="64" t="s">
        <v>1246</v>
      </c>
      <c r="C586" s="849">
        <v>120840004927</v>
      </c>
      <c r="D586" s="65" t="s">
        <v>1844</v>
      </c>
      <c r="E586" s="66" t="s">
        <v>1845</v>
      </c>
      <c r="F586" s="42">
        <v>0.4583333333333333</v>
      </c>
      <c r="G586" s="65" t="s">
        <v>1846</v>
      </c>
      <c r="H586" s="65" t="s">
        <v>1847</v>
      </c>
      <c r="I586" s="560" t="s">
        <v>44</v>
      </c>
      <c r="J586" s="65" t="s">
        <v>1239</v>
      </c>
      <c r="K586" s="561" t="s">
        <v>1848</v>
      </c>
    </row>
    <row r="587" spans="1:11" ht="94.5">
      <c r="A587" s="1">
        <v>580</v>
      </c>
      <c r="B587" s="835" t="s">
        <v>1849</v>
      </c>
      <c r="C587" s="555" t="s">
        <v>1850</v>
      </c>
      <c r="D587" s="850" t="s">
        <v>1851</v>
      </c>
      <c r="E587" s="561">
        <v>44907</v>
      </c>
      <c r="F587" s="563">
        <v>0.4583333333333333</v>
      </c>
      <c r="G587" s="851" t="s">
        <v>152</v>
      </c>
      <c r="H587" s="18" t="s">
        <v>1852</v>
      </c>
      <c r="I587" s="560" t="s">
        <v>44</v>
      </c>
      <c r="J587" s="835" t="s">
        <v>154</v>
      </c>
      <c r="K587" s="561">
        <v>44886</v>
      </c>
    </row>
    <row r="588" spans="1:11" ht="78.75">
      <c r="A588" s="1">
        <v>581</v>
      </c>
      <c r="B588" s="64" t="s">
        <v>1168</v>
      </c>
      <c r="C588" s="64" t="s">
        <v>1853</v>
      </c>
      <c r="D588" s="65" t="s">
        <v>1854</v>
      </c>
      <c r="E588" s="66">
        <v>44903</v>
      </c>
      <c r="F588" s="42">
        <v>0.4166666666666667</v>
      </c>
      <c r="G588" s="65" t="s">
        <v>1855</v>
      </c>
      <c r="H588" s="65" t="s">
        <v>1856</v>
      </c>
      <c r="I588" s="45" t="s">
        <v>13</v>
      </c>
      <c r="J588" s="852" t="s">
        <v>1172</v>
      </c>
      <c r="K588" s="853">
        <v>44888</v>
      </c>
    </row>
    <row r="589" spans="1:11" ht="78.75">
      <c r="A589" s="1">
        <v>582</v>
      </c>
      <c r="B589" s="18" t="s">
        <v>1857</v>
      </c>
      <c r="C589" s="854" t="s">
        <v>1858</v>
      </c>
      <c r="D589" s="18" t="s">
        <v>1859</v>
      </c>
      <c r="E589" s="35">
        <v>44916</v>
      </c>
      <c r="F589" s="179">
        <v>0.625</v>
      </c>
      <c r="G589" s="18" t="s">
        <v>1860</v>
      </c>
      <c r="H589" s="92" t="s">
        <v>1861</v>
      </c>
      <c r="I589" s="18" t="s">
        <v>13</v>
      </c>
      <c r="J589" s="18" t="s">
        <v>16</v>
      </c>
      <c r="K589" s="282">
        <v>44893</v>
      </c>
    </row>
    <row r="590" spans="1:11" ht="78.75">
      <c r="A590" s="1">
        <v>583</v>
      </c>
      <c r="B590" s="855" t="s">
        <v>1862</v>
      </c>
      <c r="C590" s="856" t="s">
        <v>1863</v>
      </c>
      <c r="D590" s="855" t="s">
        <v>1864</v>
      </c>
      <c r="E590" s="857">
        <v>44915</v>
      </c>
      <c r="F590" s="858">
        <v>0.4375</v>
      </c>
      <c r="G590" s="474" t="s">
        <v>1865</v>
      </c>
      <c r="H590" s="474" t="s">
        <v>1866</v>
      </c>
      <c r="I590" s="18" t="s">
        <v>13</v>
      </c>
      <c r="J590" s="474" t="s">
        <v>1867</v>
      </c>
      <c r="K590" s="859">
        <v>44894</v>
      </c>
    </row>
    <row r="591" spans="1:11" ht="409.5">
      <c r="A591" s="1">
        <v>584</v>
      </c>
      <c r="B591" s="860" t="s">
        <v>1868</v>
      </c>
      <c r="C591" s="861" t="s">
        <v>1869</v>
      </c>
      <c r="D591" s="862" t="s">
        <v>1870</v>
      </c>
      <c r="E591" s="561">
        <v>44907</v>
      </c>
      <c r="F591" s="563">
        <v>0.4583333333333333</v>
      </c>
      <c r="G591" s="851" t="s">
        <v>152</v>
      </c>
      <c r="H591" s="863" t="s">
        <v>1152</v>
      </c>
      <c r="I591" s="560" t="s">
        <v>44</v>
      </c>
      <c r="J591" s="835" t="s">
        <v>1871</v>
      </c>
      <c r="K591" s="561">
        <v>44890</v>
      </c>
    </row>
    <row r="592" spans="1:11" ht="94.5">
      <c r="A592" s="1">
        <v>585</v>
      </c>
      <c r="B592" s="18" t="s">
        <v>942</v>
      </c>
      <c r="C592" s="36" t="s">
        <v>1872</v>
      </c>
      <c r="D592" s="18" t="s">
        <v>1873</v>
      </c>
      <c r="E592" s="35">
        <v>44902</v>
      </c>
      <c r="F592" s="160">
        <v>0.4583333333333333</v>
      </c>
      <c r="G592" s="556" t="s">
        <v>1874</v>
      </c>
      <c r="H592" s="665" t="s">
        <v>122</v>
      </c>
      <c r="I592" s="864" t="s">
        <v>44</v>
      </c>
      <c r="J592" s="560" t="s">
        <v>56</v>
      </c>
      <c r="K592" s="35">
        <v>44890</v>
      </c>
    </row>
    <row r="593" spans="1:11" ht="126">
      <c r="A593" s="1">
        <v>586</v>
      </c>
      <c r="B593" s="835" t="s">
        <v>1875</v>
      </c>
      <c r="C593" s="785">
        <v>120440016004</v>
      </c>
      <c r="D593" s="865" t="s">
        <v>1876</v>
      </c>
      <c r="E593" s="561">
        <v>44902</v>
      </c>
      <c r="F593" s="563">
        <v>0.4166666666666667</v>
      </c>
      <c r="G593" s="835" t="s">
        <v>1877</v>
      </c>
      <c r="H593" s="835" t="s">
        <v>1878</v>
      </c>
      <c r="I593" s="560" t="s">
        <v>44</v>
      </c>
      <c r="J593" s="835" t="s">
        <v>219</v>
      </c>
      <c r="K593" s="561">
        <v>44890</v>
      </c>
    </row>
    <row r="594" spans="1:11" ht="110.25">
      <c r="A594" s="1">
        <v>587</v>
      </c>
      <c r="B594" s="835" t="s">
        <v>1346</v>
      </c>
      <c r="C594" s="562">
        <v>950419300693</v>
      </c>
      <c r="D594" s="835" t="s">
        <v>1879</v>
      </c>
      <c r="E594" s="520">
        <v>44910</v>
      </c>
      <c r="F594" s="866">
        <v>0.4791666666666667</v>
      </c>
      <c r="G594" s="481" t="s">
        <v>1880</v>
      </c>
      <c r="H594" s="835" t="s">
        <v>1881</v>
      </c>
      <c r="I594" s="835" t="s">
        <v>38</v>
      </c>
      <c r="J594" s="835" t="s">
        <v>39</v>
      </c>
      <c r="K594" s="520">
        <v>44890</v>
      </c>
    </row>
    <row r="595" spans="1:11" ht="94.5">
      <c r="A595" s="1">
        <v>588</v>
      </c>
      <c r="B595" s="10" t="s">
        <v>1857</v>
      </c>
      <c r="C595" s="854" t="s">
        <v>1858</v>
      </c>
      <c r="D595" s="18" t="s">
        <v>1859</v>
      </c>
      <c r="E595" s="35">
        <v>44916</v>
      </c>
      <c r="F595" s="55">
        <v>0.625</v>
      </c>
      <c r="G595" s="18" t="s">
        <v>1860</v>
      </c>
      <c r="H595" s="867" t="s">
        <v>1882</v>
      </c>
      <c r="I595" s="18" t="s">
        <v>20</v>
      </c>
      <c r="J595" s="18" t="s">
        <v>16</v>
      </c>
      <c r="K595" s="282">
        <v>44893</v>
      </c>
    </row>
    <row r="596" spans="1:11" ht="94.5">
      <c r="A596" s="49">
        <v>589</v>
      </c>
      <c r="B596" s="64" t="s">
        <v>1883</v>
      </c>
      <c r="C596" s="849">
        <v>141240008964</v>
      </c>
      <c r="D596" s="65" t="s">
        <v>1884</v>
      </c>
      <c r="E596" s="66" t="s">
        <v>1885</v>
      </c>
      <c r="F596" s="42">
        <v>0.625</v>
      </c>
      <c r="G596" s="65" t="s">
        <v>1604</v>
      </c>
      <c r="H596" s="65" t="s">
        <v>609</v>
      </c>
      <c r="I596" s="560" t="s">
        <v>44</v>
      </c>
      <c r="J596" s="65" t="s">
        <v>105</v>
      </c>
      <c r="K596" s="561" t="s">
        <v>1886</v>
      </c>
    </row>
    <row r="597" spans="1:11" ht="78.75">
      <c r="A597" s="1">
        <v>590</v>
      </c>
      <c r="B597" s="559" t="s">
        <v>1041</v>
      </c>
      <c r="C597" s="868" t="s">
        <v>1887</v>
      </c>
      <c r="D597" s="18" t="s">
        <v>1888</v>
      </c>
      <c r="E597" s="35">
        <v>44906</v>
      </c>
      <c r="F597" s="549">
        <v>0.4583333333333333</v>
      </c>
      <c r="G597" s="832" t="s">
        <v>1889</v>
      </c>
      <c r="H597" s="559" t="s">
        <v>1890</v>
      </c>
      <c r="I597" s="18" t="s">
        <v>13</v>
      </c>
      <c r="J597" s="835" t="s">
        <v>626</v>
      </c>
      <c r="K597" s="415">
        <v>44896</v>
      </c>
    </row>
    <row r="598" spans="1:11" ht="94.5">
      <c r="A598" s="49">
        <v>591</v>
      </c>
      <c r="B598" s="835" t="s">
        <v>1891</v>
      </c>
      <c r="C598" s="555" t="s">
        <v>1892</v>
      </c>
      <c r="D598" s="835" t="s">
        <v>1893</v>
      </c>
      <c r="E598" s="561">
        <v>44910</v>
      </c>
      <c r="F598" s="473">
        <v>0.625</v>
      </c>
      <c r="G598" s="835" t="s">
        <v>1894</v>
      </c>
      <c r="H598" s="835" t="s">
        <v>1895</v>
      </c>
      <c r="I598" s="835" t="s">
        <v>44</v>
      </c>
      <c r="J598" s="835" t="s">
        <v>331</v>
      </c>
      <c r="K598" s="561">
        <v>44897</v>
      </c>
    </row>
    <row r="599" spans="1:11" ht="204.75">
      <c r="A599" s="1">
        <v>592</v>
      </c>
      <c r="B599" s="87" t="s">
        <v>1896</v>
      </c>
      <c r="C599" s="89">
        <v>80940019146</v>
      </c>
      <c r="D599" s="18" t="s">
        <v>1897</v>
      </c>
      <c r="E599" s="869" t="s">
        <v>1898</v>
      </c>
      <c r="F599" s="842">
        <v>0.4166666666666667</v>
      </c>
      <c r="G599" s="18" t="s">
        <v>1899</v>
      </c>
      <c r="H599" s="18" t="s">
        <v>1490</v>
      </c>
      <c r="I599" s="18" t="s">
        <v>1900</v>
      </c>
      <c r="J599" s="88" t="s">
        <v>61</v>
      </c>
      <c r="K599" s="35">
        <v>44897</v>
      </c>
    </row>
    <row r="600" spans="1:11" ht="141.75">
      <c r="A600" s="49">
        <v>593</v>
      </c>
      <c r="B600" s="870" t="s">
        <v>1901</v>
      </c>
      <c r="C600" s="871" t="s">
        <v>1902</v>
      </c>
      <c r="D600" s="870" t="s">
        <v>1903</v>
      </c>
      <c r="E600" s="872">
        <v>44922</v>
      </c>
      <c r="F600" s="873">
        <v>0.4166666666666667</v>
      </c>
      <c r="G600" s="870" t="s">
        <v>1904</v>
      </c>
      <c r="H600" s="870" t="s">
        <v>1905</v>
      </c>
      <c r="I600" s="835" t="s">
        <v>44</v>
      </c>
      <c r="J600" s="874" t="s">
        <v>237</v>
      </c>
      <c r="K600" s="875">
        <v>44900</v>
      </c>
    </row>
    <row r="601" spans="1:11" ht="94.5">
      <c r="A601" s="1">
        <v>594</v>
      </c>
      <c r="B601" s="835" t="s">
        <v>62</v>
      </c>
      <c r="C601" s="555" t="s">
        <v>1906</v>
      </c>
      <c r="D601" s="835" t="s">
        <v>1907</v>
      </c>
      <c r="E601" s="520">
        <v>44915</v>
      </c>
      <c r="F601" s="563">
        <v>0.6666666666666666</v>
      </c>
      <c r="G601" s="835" t="s">
        <v>1908</v>
      </c>
      <c r="H601" s="835" t="s">
        <v>1094</v>
      </c>
      <c r="I601" s="835" t="s">
        <v>44</v>
      </c>
      <c r="J601" s="835" t="s">
        <v>66</v>
      </c>
      <c r="K601" s="520">
        <v>44897</v>
      </c>
    </row>
    <row r="602" spans="1:11" ht="63">
      <c r="A602" s="49">
        <v>595</v>
      </c>
      <c r="B602" s="854" t="s">
        <v>1909</v>
      </c>
      <c r="C602" s="876">
        <v>50440007505</v>
      </c>
      <c r="D602" s="10" t="s">
        <v>1910</v>
      </c>
      <c r="E602" s="35">
        <v>44915</v>
      </c>
      <c r="F602" s="877">
        <v>0.625</v>
      </c>
      <c r="G602" s="18" t="s">
        <v>1145</v>
      </c>
      <c r="H602" s="876" t="s">
        <v>1911</v>
      </c>
      <c r="I602" s="18" t="s">
        <v>1147</v>
      </c>
      <c r="J602" s="18" t="s">
        <v>1148</v>
      </c>
      <c r="K602" s="35">
        <v>44901</v>
      </c>
    </row>
    <row r="603" spans="1:11" ht="94.5">
      <c r="A603" s="1">
        <v>596</v>
      </c>
      <c r="B603" s="512" t="s">
        <v>1921</v>
      </c>
      <c r="C603" s="725" t="s">
        <v>1922</v>
      </c>
      <c r="D603" s="512" t="s">
        <v>1923</v>
      </c>
      <c r="E603" s="511">
        <v>44916</v>
      </c>
      <c r="F603" s="563">
        <v>0.625</v>
      </c>
      <c r="G603" s="512" t="s">
        <v>1923</v>
      </c>
      <c r="H603" s="512" t="s">
        <v>682</v>
      </c>
      <c r="I603" s="512" t="s">
        <v>113</v>
      </c>
      <c r="J603" s="882" t="s">
        <v>1924</v>
      </c>
      <c r="K603" s="511">
        <v>44901</v>
      </c>
    </row>
    <row r="604" spans="1:11" ht="141.75">
      <c r="A604" s="49">
        <v>597</v>
      </c>
      <c r="B604" s="835" t="s">
        <v>1912</v>
      </c>
      <c r="C604" s="555" t="s">
        <v>1913</v>
      </c>
      <c r="D604" s="878" t="s">
        <v>1914</v>
      </c>
      <c r="E604" s="561">
        <v>44910</v>
      </c>
      <c r="F604" s="563">
        <v>0.6458333333333334</v>
      </c>
      <c r="G604" s="835" t="s">
        <v>1915</v>
      </c>
      <c r="H604" s="18" t="s">
        <v>1916</v>
      </c>
      <c r="I604" s="560" t="s">
        <v>44</v>
      </c>
      <c r="J604" s="835" t="s">
        <v>143</v>
      </c>
      <c r="K604" s="543">
        <v>44901</v>
      </c>
    </row>
    <row r="605" spans="1:11" ht="94.5">
      <c r="A605" s="1">
        <v>598</v>
      </c>
      <c r="B605" s="835" t="s">
        <v>1929</v>
      </c>
      <c r="C605" s="868" t="s">
        <v>1930</v>
      </c>
      <c r="D605" s="835" t="s">
        <v>1931</v>
      </c>
      <c r="E605" s="561">
        <v>44915</v>
      </c>
      <c r="F605" s="812" t="s">
        <v>134</v>
      </c>
      <c r="G605" s="835" t="s">
        <v>1932</v>
      </c>
      <c r="H605" s="835" t="s">
        <v>1933</v>
      </c>
      <c r="I605" s="835" t="s">
        <v>44</v>
      </c>
      <c r="J605" s="835" t="s">
        <v>331</v>
      </c>
      <c r="K605" s="561">
        <v>44902</v>
      </c>
    </row>
    <row r="606" spans="1:12" ht="157.5">
      <c r="A606" s="49">
        <v>599</v>
      </c>
      <c r="B606" s="47" t="s">
        <v>406</v>
      </c>
      <c r="C606" s="34">
        <v>51240005722</v>
      </c>
      <c r="D606" s="10" t="s">
        <v>407</v>
      </c>
      <c r="E606" s="48" t="s">
        <v>2034</v>
      </c>
      <c r="F606" s="58">
        <v>0.4583333333333333</v>
      </c>
      <c r="G606" s="10" t="s">
        <v>407</v>
      </c>
      <c r="H606" s="903" t="s">
        <v>2035</v>
      </c>
      <c r="I606" s="905" t="s">
        <v>44</v>
      </c>
      <c r="J606" s="904" t="s">
        <v>491</v>
      </c>
      <c r="K606" s="561">
        <v>44902</v>
      </c>
      <c r="L606" s="34"/>
    </row>
    <row r="607" spans="1:11" ht="94.5">
      <c r="A607" s="1">
        <v>600</v>
      </c>
      <c r="B607" s="18" t="s">
        <v>95</v>
      </c>
      <c r="C607" s="54">
        <v>130840006886</v>
      </c>
      <c r="D607" s="18" t="s">
        <v>1574</v>
      </c>
      <c r="E607" s="35">
        <v>44923</v>
      </c>
      <c r="F607" s="179">
        <v>0.4583333333333333</v>
      </c>
      <c r="G607" s="556" t="s">
        <v>1575</v>
      </c>
      <c r="H607" s="665" t="s">
        <v>928</v>
      </c>
      <c r="I607" s="864" t="s">
        <v>44</v>
      </c>
      <c r="J607" s="560" t="s">
        <v>56</v>
      </c>
      <c r="K607" s="365">
        <v>44902</v>
      </c>
    </row>
    <row r="608" spans="1:11" ht="58.5" customHeight="1">
      <c r="A608" s="49">
        <v>601</v>
      </c>
      <c r="B608" s="906" t="s">
        <v>2037</v>
      </c>
      <c r="C608" s="36" t="s">
        <v>2038</v>
      </c>
      <c r="D608" s="907" t="s">
        <v>2039</v>
      </c>
      <c r="E608" s="30">
        <v>44917</v>
      </c>
      <c r="F608" s="31" t="s">
        <v>48</v>
      </c>
      <c r="G608" s="908" t="s">
        <v>2040</v>
      </c>
      <c r="H608" s="909" t="s">
        <v>2041</v>
      </c>
      <c r="I608" s="910" t="s">
        <v>13</v>
      </c>
      <c r="J608" s="808" t="s">
        <v>258</v>
      </c>
      <c r="K608" s="912">
        <v>44903</v>
      </c>
    </row>
    <row r="609" spans="1:11" ht="51">
      <c r="A609" s="1">
        <v>602</v>
      </c>
      <c r="B609" s="906" t="s">
        <v>2042</v>
      </c>
      <c r="C609" s="33" t="s">
        <v>2043</v>
      </c>
      <c r="D609" s="907" t="s">
        <v>2044</v>
      </c>
      <c r="E609" s="30">
        <v>44917</v>
      </c>
      <c r="F609" s="31" t="s">
        <v>71</v>
      </c>
      <c r="G609" s="908" t="s">
        <v>2040</v>
      </c>
      <c r="H609" s="909" t="s">
        <v>2045</v>
      </c>
      <c r="I609" s="910" t="s">
        <v>13</v>
      </c>
      <c r="J609" s="808" t="s">
        <v>258</v>
      </c>
      <c r="K609" s="911">
        <v>44903</v>
      </c>
    </row>
    <row r="610" spans="1:11" ht="189">
      <c r="A610" s="49">
        <v>603</v>
      </c>
      <c r="B610" s="297" t="s">
        <v>428</v>
      </c>
      <c r="C610" s="197">
        <v>160740021564</v>
      </c>
      <c r="D610" s="65" t="s">
        <v>1917</v>
      </c>
      <c r="E610" s="879">
        <v>44916</v>
      </c>
      <c r="F610" s="42">
        <v>0.4166666666666667</v>
      </c>
      <c r="G610" s="65" t="s">
        <v>1918</v>
      </c>
      <c r="H610" s="65" t="s">
        <v>1919</v>
      </c>
      <c r="I610" s="65" t="s">
        <v>242</v>
      </c>
      <c r="J610" s="880" t="s">
        <v>1920</v>
      </c>
      <c r="K610" s="881">
        <v>44903</v>
      </c>
    </row>
    <row r="611" spans="1:11" ht="267.75">
      <c r="A611" s="1">
        <v>604</v>
      </c>
      <c r="B611" s="18" t="s">
        <v>1925</v>
      </c>
      <c r="C611" s="36" t="s">
        <v>1926</v>
      </c>
      <c r="D611" s="18" t="s">
        <v>1927</v>
      </c>
      <c r="E611" s="35">
        <v>44922</v>
      </c>
      <c r="F611" s="160" t="s">
        <v>97</v>
      </c>
      <c r="G611" s="556" t="s">
        <v>1928</v>
      </c>
      <c r="H611" s="665" t="s">
        <v>1551</v>
      </c>
      <c r="I611" s="864" t="s">
        <v>44</v>
      </c>
      <c r="J611" s="560" t="s">
        <v>56</v>
      </c>
      <c r="K611" s="35">
        <v>44903</v>
      </c>
    </row>
    <row r="612" spans="1:11" ht="110.25">
      <c r="A612" s="49">
        <v>605</v>
      </c>
      <c r="B612" s="835" t="s">
        <v>1934</v>
      </c>
      <c r="C612" s="555" t="s">
        <v>1792</v>
      </c>
      <c r="D612" s="835" t="s">
        <v>1935</v>
      </c>
      <c r="E612" s="520">
        <v>44923</v>
      </c>
      <c r="F612" s="563">
        <v>0.625</v>
      </c>
      <c r="G612" s="835" t="s">
        <v>1936</v>
      </c>
      <c r="H612" s="835" t="s">
        <v>1937</v>
      </c>
      <c r="I612" s="835" t="s">
        <v>361</v>
      </c>
      <c r="J612" s="835" t="s">
        <v>66</v>
      </c>
      <c r="K612" s="520">
        <v>44904</v>
      </c>
    </row>
    <row r="613" spans="1:11" ht="94.5">
      <c r="A613" s="1">
        <v>606</v>
      </c>
      <c r="B613" s="18" t="s">
        <v>722</v>
      </c>
      <c r="C613" s="36" t="s">
        <v>723</v>
      </c>
      <c r="D613" s="18" t="s">
        <v>1744</v>
      </c>
      <c r="E613" s="35">
        <v>44923</v>
      </c>
      <c r="F613" s="160" t="s">
        <v>97</v>
      </c>
      <c r="G613" s="556" t="s">
        <v>1631</v>
      </c>
      <c r="H613" s="665" t="s">
        <v>928</v>
      </c>
      <c r="I613" s="864" t="s">
        <v>44</v>
      </c>
      <c r="J613" s="560" t="s">
        <v>56</v>
      </c>
      <c r="K613" s="35">
        <v>44904</v>
      </c>
    </row>
    <row r="614" spans="1:11" ht="220.5">
      <c r="A614" s="49">
        <v>607</v>
      </c>
      <c r="B614" s="835" t="s">
        <v>1938</v>
      </c>
      <c r="C614" s="562">
        <v>160940022252</v>
      </c>
      <c r="D614" s="835" t="s">
        <v>1939</v>
      </c>
      <c r="E614" s="520">
        <v>44916</v>
      </c>
      <c r="F614" s="662">
        <v>0.6458333333333334</v>
      </c>
      <c r="G614" s="835" t="s">
        <v>1940</v>
      </c>
      <c r="H614" s="835" t="s">
        <v>1941</v>
      </c>
      <c r="I614" s="835" t="s">
        <v>38</v>
      </c>
      <c r="J614" s="515" t="s">
        <v>119</v>
      </c>
      <c r="K614" s="66">
        <v>44904</v>
      </c>
    </row>
    <row r="615" spans="1:11" ht="94.5">
      <c r="A615" s="1">
        <v>608</v>
      </c>
      <c r="B615" s="18" t="s">
        <v>91</v>
      </c>
      <c r="C615" s="36" t="s">
        <v>1942</v>
      </c>
      <c r="D615" s="18" t="s">
        <v>1943</v>
      </c>
      <c r="E615" s="35">
        <v>44923</v>
      </c>
      <c r="F615" s="160" t="s">
        <v>97</v>
      </c>
      <c r="G615" s="556" t="s">
        <v>1575</v>
      </c>
      <c r="H615" s="665" t="s">
        <v>928</v>
      </c>
      <c r="I615" s="864" t="s">
        <v>44</v>
      </c>
      <c r="J615" s="560" t="s">
        <v>56</v>
      </c>
      <c r="K615" s="35">
        <v>44904</v>
      </c>
    </row>
    <row r="616" spans="1:11" ht="94.5">
      <c r="A616" s="49">
        <v>609</v>
      </c>
      <c r="B616" s="18" t="s">
        <v>1944</v>
      </c>
      <c r="C616" s="54">
        <v>140740006349</v>
      </c>
      <c r="D616" s="18" t="s">
        <v>1945</v>
      </c>
      <c r="E616" s="35">
        <v>44923</v>
      </c>
      <c r="F616" s="160" t="s">
        <v>97</v>
      </c>
      <c r="G616" s="556" t="s">
        <v>1946</v>
      </c>
      <c r="H616" s="665" t="s">
        <v>1038</v>
      </c>
      <c r="I616" s="864" t="s">
        <v>44</v>
      </c>
      <c r="J616" s="560" t="s">
        <v>56</v>
      </c>
      <c r="K616" s="35">
        <v>44904</v>
      </c>
    </row>
    <row r="617" spans="1:11" ht="110.25">
      <c r="A617" s="1">
        <v>610</v>
      </c>
      <c r="B617" s="883" t="s">
        <v>1947</v>
      </c>
      <c r="C617" s="884" t="s">
        <v>1948</v>
      </c>
      <c r="D617" s="884" t="s">
        <v>1949</v>
      </c>
      <c r="E617" s="885" t="s">
        <v>1950</v>
      </c>
      <c r="F617" s="886">
        <f>TIME(9,0,0)</f>
        <v>0.375</v>
      </c>
      <c r="G617" s="887" t="s">
        <v>1951</v>
      </c>
      <c r="H617" s="665" t="s">
        <v>1038</v>
      </c>
      <c r="I617" s="884" t="s">
        <v>38</v>
      </c>
      <c r="J617" s="884" t="s">
        <v>1158</v>
      </c>
      <c r="K617" s="888">
        <v>44904</v>
      </c>
    </row>
    <row r="618" spans="1:11" ht="110.25">
      <c r="A618" s="49">
        <v>611</v>
      </c>
      <c r="B618" s="883" t="s">
        <v>1952</v>
      </c>
      <c r="C618" s="884" t="s">
        <v>1953</v>
      </c>
      <c r="D618" s="884" t="s">
        <v>1954</v>
      </c>
      <c r="E618" s="885" t="s">
        <v>1950</v>
      </c>
      <c r="F618" s="886">
        <f>TIME(9,30,0)</f>
        <v>0.3958333333333333</v>
      </c>
      <c r="G618" s="887" t="s">
        <v>1951</v>
      </c>
      <c r="H618" s="665" t="s">
        <v>1038</v>
      </c>
      <c r="I618" s="884" t="s">
        <v>38</v>
      </c>
      <c r="J618" s="884" t="s">
        <v>1158</v>
      </c>
      <c r="K618" s="888">
        <v>44904</v>
      </c>
    </row>
    <row r="619" spans="1:11" ht="94.5" customHeight="1">
      <c r="A619" s="1">
        <v>612</v>
      </c>
      <c r="B619" s="883" t="s">
        <v>1955</v>
      </c>
      <c r="C619" s="884" t="s">
        <v>1956</v>
      </c>
      <c r="D619" s="884" t="s">
        <v>1957</v>
      </c>
      <c r="E619" s="885" t="s">
        <v>1950</v>
      </c>
      <c r="F619" s="886">
        <f>TIME(10,0,0)</f>
        <v>0.4166666666666667</v>
      </c>
      <c r="G619" s="887" t="s">
        <v>1951</v>
      </c>
      <c r="H619" s="665" t="s">
        <v>1038</v>
      </c>
      <c r="I619" s="884" t="s">
        <v>38</v>
      </c>
      <c r="J619" s="884" t="s">
        <v>1158</v>
      </c>
      <c r="K619" s="888">
        <v>44904</v>
      </c>
    </row>
    <row r="620" spans="1:11" ht="173.25" customHeight="1">
      <c r="A620" s="49">
        <v>613</v>
      </c>
      <c r="B620" s="883" t="s">
        <v>1958</v>
      </c>
      <c r="C620" s="884" t="s">
        <v>1959</v>
      </c>
      <c r="D620" s="884" t="s">
        <v>1960</v>
      </c>
      <c r="E620" s="885" t="s">
        <v>1950</v>
      </c>
      <c r="F620" s="886">
        <f>TIME(10,30,0)</f>
        <v>0.4375</v>
      </c>
      <c r="G620" s="887" t="s">
        <v>1951</v>
      </c>
      <c r="H620" s="665" t="s">
        <v>1038</v>
      </c>
      <c r="I620" s="884" t="s">
        <v>38</v>
      </c>
      <c r="J620" s="884" t="s">
        <v>1158</v>
      </c>
      <c r="K620" s="888">
        <v>44904</v>
      </c>
    </row>
    <row r="621" spans="1:11" ht="110.25">
      <c r="A621" s="1">
        <v>614</v>
      </c>
      <c r="B621" s="883" t="s">
        <v>1961</v>
      </c>
      <c r="C621" s="884" t="s">
        <v>1962</v>
      </c>
      <c r="D621" s="884" t="s">
        <v>1963</v>
      </c>
      <c r="E621" s="885" t="s">
        <v>1950</v>
      </c>
      <c r="F621" s="886">
        <f>TIME(11,0,0)</f>
        <v>0.4583333333333333</v>
      </c>
      <c r="G621" s="887" t="s">
        <v>1951</v>
      </c>
      <c r="H621" s="665" t="s">
        <v>1038</v>
      </c>
      <c r="I621" s="884" t="s">
        <v>38</v>
      </c>
      <c r="J621" s="884" t="s">
        <v>1158</v>
      </c>
      <c r="K621" s="888">
        <v>44904</v>
      </c>
    </row>
    <row r="622" spans="1:11" ht="110.25">
      <c r="A622" s="49">
        <v>615</v>
      </c>
      <c r="B622" s="883" t="s">
        <v>1964</v>
      </c>
      <c r="C622" s="884" t="s">
        <v>1965</v>
      </c>
      <c r="D622" s="884" t="s">
        <v>1966</v>
      </c>
      <c r="E622" s="885" t="s">
        <v>1950</v>
      </c>
      <c r="F622" s="886">
        <v>0.4791666666666667</v>
      </c>
      <c r="G622" s="887" t="s">
        <v>1951</v>
      </c>
      <c r="H622" s="665" t="s">
        <v>1038</v>
      </c>
      <c r="I622" s="884" t="s">
        <v>38</v>
      </c>
      <c r="J622" s="884" t="s">
        <v>1158</v>
      </c>
      <c r="K622" s="888">
        <v>44904</v>
      </c>
    </row>
    <row r="623" spans="1:11" ht="110.25">
      <c r="A623" s="1">
        <v>616</v>
      </c>
      <c r="B623" s="883" t="s">
        <v>1967</v>
      </c>
      <c r="C623" s="884" t="s">
        <v>1968</v>
      </c>
      <c r="D623" s="884" t="s">
        <v>1969</v>
      </c>
      <c r="E623" s="885" t="s">
        <v>1950</v>
      </c>
      <c r="F623" s="886">
        <f>TIME(12,0,0)</f>
        <v>0.5</v>
      </c>
      <c r="G623" s="887" t="s">
        <v>1951</v>
      </c>
      <c r="H623" s="665" t="s">
        <v>1038</v>
      </c>
      <c r="I623" s="884" t="s">
        <v>38</v>
      </c>
      <c r="J623" s="884" t="s">
        <v>1158</v>
      </c>
      <c r="K623" s="888">
        <v>44904</v>
      </c>
    </row>
    <row r="624" spans="1:11" ht="110.25">
      <c r="A624" s="49">
        <v>617</v>
      </c>
      <c r="B624" s="883" t="s">
        <v>1970</v>
      </c>
      <c r="C624" s="884" t="s">
        <v>1971</v>
      </c>
      <c r="D624" s="884" t="s">
        <v>1972</v>
      </c>
      <c r="E624" s="885" t="s">
        <v>1950</v>
      </c>
      <c r="F624" s="886">
        <f>TIME(12,30,0)</f>
        <v>0.5208333333333334</v>
      </c>
      <c r="G624" s="887" t="s">
        <v>1951</v>
      </c>
      <c r="H624" s="665" t="s">
        <v>1038</v>
      </c>
      <c r="I624" s="884" t="s">
        <v>38</v>
      </c>
      <c r="J624" s="884" t="s">
        <v>1158</v>
      </c>
      <c r="K624" s="888">
        <v>44904</v>
      </c>
    </row>
    <row r="625" spans="1:11" ht="110.25">
      <c r="A625" s="1">
        <v>618</v>
      </c>
      <c r="B625" s="883" t="s">
        <v>1973</v>
      </c>
      <c r="C625" s="884" t="s">
        <v>1974</v>
      </c>
      <c r="D625" s="884" t="s">
        <v>1975</v>
      </c>
      <c r="E625" s="885" t="s">
        <v>1950</v>
      </c>
      <c r="F625" s="886">
        <f>TIME(13,0,0)</f>
        <v>0.5416666666666666</v>
      </c>
      <c r="G625" s="887" t="s">
        <v>1951</v>
      </c>
      <c r="H625" s="665" t="s">
        <v>1038</v>
      </c>
      <c r="I625" s="884" t="s">
        <v>38</v>
      </c>
      <c r="J625" s="884" t="s">
        <v>1158</v>
      </c>
      <c r="K625" s="888">
        <v>44904</v>
      </c>
    </row>
    <row r="626" spans="1:11" ht="90">
      <c r="A626" s="49">
        <v>619</v>
      </c>
      <c r="B626" s="767" t="s">
        <v>1976</v>
      </c>
      <c r="C626" s="889">
        <v>150840007808</v>
      </c>
      <c r="D626" s="767" t="s">
        <v>1977</v>
      </c>
      <c r="E626" s="890">
        <v>44918</v>
      </c>
      <c r="F626" s="891">
        <v>0.6458333333333334</v>
      </c>
      <c r="G626" s="767" t="s">
        <v>1978</v>
      </c>
      <c r="H626" s="767" t="s">
        <v>1979</v>
      </c>
      <c r="I626" s="767" t="s">
        <v>38</v>
      </c>
      <c r="J626" s="515" t="s">
        <v>119</v>
      </c>
      <c r="K626" s="892">
        <v>44904</v>
      </c>
    </row>
    <row r="627" spans="1:11" ht="94.5">
      <c r="A627" s="1">
        <v>620</v>
      </c>
      <c r="B627" s="835" t="s">
        <v>1980</v>
      </c>
      <c r="C627" s="555" t="s">
        <v>1981</v>
      </c>
      <c r="D627" s="848" t="s">
        <v>1982</v>
      </c>
      <c r="E627" s="561">
        <v>44922</v>
      </c>
      <c r="F627" s="563">
        <v>0.5</v>
      </c>
      <c r="G627" s="893" t="s">
        <v>1983</v>
      </c>
      <c r="H627" s="848" t="s">
        <v>1984</v>
      </c>
      <c r="I627" s="560" t="s">
        <v>44</v>
      </c>
      <c r="J627" s="835" t="s">
        <v>1985</v>
      </c>
      <c r="K627" s="561">
        <v>44907</v>
      </c>
    </row>
    <row r="628" spans="1:11" ht="94.5">
      <c r="A628" s="49">
        <v>621</v>
      </c>
      <c r="B628" s="556" t="s">
        <v>1986</v>
      </c>
      <c r="C628" s="839" t="s">
        <v>1987</v>
      </c>
      <c r="D628" s="894" t="s">
        <v>1988</v>
      </c>
      <c r="E628" s="836">
        <v>44922</v>
      </c>
      <c r="F628" s="837">
        <v>0.4583333333333333</v>
      </c>
      <c r="G628" s="893" t="s">
        <v>1983</v>
      </c>
      <c r="H628" s="455" t="s">
        <v>1989</v>
      </c>
      <c r="I628" s="895" t="s">
        <v>44</v>
      </c>
      <c r="J628" s="556" t="s">
        <v>631</v>
      </c>
      <c r="K628" s="390">
        <v>44907</v>
      </c>
    </row>
    <row r="629" spans="1:11" ht="94.5">
      <c r="A629" s="1">
        <v>622</v>
      </c>
      <c r="B629" s="556" t="s">
        <v>1990</v>
      </c>
      <c r="C629" s="839" t="s">
        <v>1991</v>
      </c>
      <c r="D629" s="894" t="s">
        <v>1992</v>
      </c>
      <c r="E629" s="836">
        <v>44922</v>
      </c>
      <c r="F629" s="837">
        <v>0.4791666666666667</v>
      </c>
      <c r="G629" s="893" t="s">
        <v>1983</v>
      </c>
      <c r="H629" s="455" t="s">
        <v>1989</v>
      </c>
      <c r="I629" s="895" t="s">
        <v>44</v>
      </c>
      <c r="J629" s="556" t="s">
        <v>631</v>
      </c>
      <c r="K629" s="836">
        <v>44907</v>
      </c>
    </row>
    <row r="630" spans="1:11" ht="78.75">
      <c r="A630" s="49">
        <v>623</v>
      </c>
      <c r="B630" s="57" t="s">
        <v>1342</v>
      </c>
      <c r="C630" s="492">
        <v>171140002580</v>
      </c>
      <c r="D630" s="17" t="s">
        <v>1993</v>
      </c>
      <c r="E630" s="59">
        <v>44923</v>
      </c>
      <c r="F630" s="563">
        <v>0.3958333333333333</v>
      </c>
      <c r="G630" s="896" t="s">
        <v>1994</v>
      </c>
      <c r="H630" s="17" t="s">
        <v>1995</v>
      </c>
      <c r="I630" s="94" t="s">
        <v>13</v>
      </c>
      <c r="J630" s="29" t="s">
        <v>82</v>
      </c>
      <c r="K630" s="59">
        <v>44907</v>
      </c>
    </row>
    <row r="631" spans="1:11" ht="94.5">
      <c r="A631" s="1">
        <v>624</v>
      </c>
      <c r="B631" s="64" t="s">
        <v>1996</v>
      </c>
      <c r="C631" s="897" t="s">
        <v>1997</v>
      </c>
      <c r="D631" s="65" t="s">
        <v>1998</v>
      </c>
      <c r="E631" s="178">
        <v>44923</v>
      </c>
      <c r="F631" s="42">
        <v>0.4583333333333333</v>
      </c>
      <c r="G631" s="65" t="s">
        <v>1999</v>
      </c>
      <c r="H631" s="65" t="s">
        <v>2000</v>
      </c>
      <c r="I631" s="514" t="s">
        <v>44</v>
      </c>
      <c r="J631" s="65" t="s">
        <v>105</v>
      </c>
      <c r="K631" s="513">
        <v>44908</v>
      </c>
    </row>
    <row r="632" spans="1:11" ht="94.5">
      <c r="A632" s="49">
        <v>625</v>
      </c>
      <c r="B632" s="64" t="s">
        <v>2001</v>
      </c>
      <c r="C632" s="897" t="s">
        <v>2002</v>
      </c>
      <c r="D632" s="65" t="s">
        <v>2003</v>
      </c>
      <c r="E632" s="178">
        <v>44923</v>
      </c>
      <c r="F632" s="42">
        <v>0.4791666666666667</v>
      </c>
      <c r="G632" s="65" t="s">
        <v>1569</v>
      </c>
      <c r="H632" s="65" t="s">
        <v>2004</v>
      </c>
      <c r="I632" s="514" t="s">
        <v>44</v>
      </c>
      <c r="J632" s="65" t="s">
        <v>105</v>
      </c>
      <c r="K632" s="513">
        <v>44908</v>
      </c>
    </row>
    <row r="633" spans="1:11" ht="94.5">
      <c r="A633" s="1">
        <v>626</v>
      </c>
      <c r="B633" s="44" t="s">
        <v>610</v>
      </c>
      <c r="C633" s="897" t="s">
        <v>2005</v>
      </c>
      <c r="D633" s="65" t="s">
        <v>2006</v>
      </c>
      <c r="E633" s="178">
        <v>44923</v>
      </c>
      <c r="F633" s="42">
        <v>0.5</v>
      </c>
      <c r="G633" s="65" t="s">
        <v>1766</v>
      </c>
      <c r="H633" s="65" t="s">
        <v>612</v>
      </c>
      <c r="I633" s="514" t="s">
        <v>44</v>
      </c>
      <c r="J633" s="65" t="s">
        <v>105</v>
      </c>
      <c r="K633" s="513">
        <v>44908</v>
      </c>
    </row>
    <row r="634" spans="1:11" ht="94.5">
      <c r="A634" s="49">
        <v>627</v>
      </c>
      <c r="B634" s="64" t="s">
        <v>1235</v>
      </c>
      <c r="C634" s="898">
        <v>171040025348</v>
      </c>
      <c r="D634" s="65" t="s">
        <v>2007</v>
      </c>
      <c r="E634" s="66">
        <v>44923</v>
      </c>
      <c r="F634" s="42">
        <v>0.5</v>
      </c>
      <c r="G634" s="65" t="s">
        <v>1846</v>
      </c>
      <c r="H634" s="65" t="s">
        <v>2008</v>
      </c>
      <c r="I634" s="514" t="s">
        <v>44</v>
      </c>
      <c r="J634" s="65" t="s">
        <v>1239</v>
      </c>
      <c r="K634" s="513">
        <v>44908</v>
      </c>
    </row>
    <row r="635" spans="1:11" ht="267.75">
      <c r="A635" s="1">
        <v>628</v>
      </c>
      <c r="B635" s="18" t="s">
        <v>2009</v>
      </c>
      <c r="C635" s="36" t="s">
        <v>2010</v>
      </c>
      <c r="D635" s="18" t="s">
        <v>2011</v>
      </c>
      <c r="E635" s="35">
        <v>44937</v>
      </c>
      <c r="F635" s="160" t="s">
        <v>97</v>
      </c>
      <c r="G635" s="556" t="s">
        <v>1928</v>
      </c>
      <c r="H635" s="665" t="s">
        <v>1551</v>
      </c>
      <c r="I635" s="864" t="s">
        <v>44</v>
      </c>
      <c r="J635" s="560" t="s">
        <v>56</v>
      </c>
      <c r="K635" s="73">
        <v>44909</v>
      </c>
    </row>
    <row r="636" spans="1:11" ht="173.25">
      <c r="A636" s="49">
        <v>629</v>
      </c>
      <c r="B636" s="556" t="s">
        <v>1163</v>
      </c>
      <c r="C636" s="557">
        <v>870620450310</v>
      </c>
      <c r="D636" s="899" t="s">
        <v>2012</v>
      </c>
      <c r="E636" s="35">
        <v>44925</v>
      </c>
      <c r="F636" s="549">
        <v>0.4583333333333333</v>
      </c>
      <c r="G636" s="896" t="s">
        <v>2013</v>
      </c>
      <c r="H636" s="559" t="s">
        <v>2014</v>
      </c>
      <c r="I636" s="559" t="s">
        <v>2015</v>
      </c>
      <c r="J636" s="896" t="s">
        <v>584</v>
      </c>
      <c r="K636" s="558" t="s">
        <v>2036</v>
      </c>
    </row>
    <row r="637" spans="1:11" ht="126">
      <c r="A637" s="1">
        <v>630</v>
      </c>
      <c r="B637" s="18" t="s">
        <v>722</v>
      </c>
      <c r="C637" s="36" t="s">
        <v>723</v>
      </c>
      <c r="D637" s="18" t="s">
        <v>1744</v>
      </c>
      <c r="E637" s="35">
        <v>44937</v>
      </c>
      <c r="F637" s="160" t="s">
        <v>97</v>
      </c>
      <c r="G637" s="556" t="s">
        <v>1631</v>
      </c>
      <c r="H637" s="665" t="s">
        <v>2016</v>
      </c>
      <c r="I637" s="864" t="s">
        <v>44</v>
      </c>
      <c r="J637" s="560" t="s">
        <v>56</v>
      </c>
      <c r="K637" s="35">
        <v>44909</v>
      </c>
    </row>
    <row r="638" spans="1:11" ht="126">
      <c r="A638" s="49">
        <v>631</v>
      </c>
      <c r="B638" s="18" t="s">
        <v>210</v>
      </c>
      <c r="C638" s="54">
        <v>60940003166</v>
      </c>
      <c r="D638" s="18" t="s">
        <v>1630</v>
      </c>
      <c r="E638" s="35">
        <v>44937</v>
      </c>
      <c r="F638" s="160" t="s">
        <v>97</v>
      </c>
      <c r="G638" s="556" t="s">
        <v>1631</v>
      </c>
      <c r="H638" s="665" t="s">
        <v>2016</v>
      </c>
      <c r="I638" s="864" t="s">
        <v>44</v>
      </c>
      <c r="J638" s="560" t="s">
        <v>56</v>
      </c>
      <c r="K638" s="35">
        <v>44909</v>
      </c>
    </row>
    <row r="639" spans="1:11" ht="94.5">
      <c r="A639" s="1">
        <v>632</v>
      </c>
      <c r="B639" s="64" t="s">
        <v>2017</v>
      </c>
      <c r="C639" s="900" t="s">
        <v>2018</v>
      </c>
      <c r="D639" s="65" t="s">
        <v>2019</v>
      </c>
      <c r="E639" s="66" t="s">
        <v>2020</v>
      </c>
      <c r="F639" s="42">
        <v>0.47222222222222227</v>
      </c>
      <c r="G639" s="65" t="s">
        <v>1766</v>
      </c>
      <c r="H639" s="65" t="s">
        <v>2021</v>
      </c>
      <c r="I639" s="560" t="s">
        <v>44</v>
      </c>
      <c r="J639" s="65" t="s">
        <v>105</v>
      </c>
      <c r="K639" s="35">
        <v>44909</v>
      </c>
    </row>
    <row r="640" spans="1:11" ht="94.5">
      <c r="A640" s="49">
        <v>633</v>
      </c>
      <c r="B640" s="64" t="s">
        <v>1253</v>
      </c>
      <c r="C640" s="901">
        <v>130340004871</v>
      </c>
      <c r="D640" s="65" t="s">
        <v>2022</v>
      </c>
      <c r="E640" s="66" t="s">
        <v>2020</v>
      </c>
      <c r="F640" s="42">
        <v>0.5208333333333334</v>
      </c>
      <c r="G640" s="65" t="s">
        <v>1846</v>
      </c>
      <c r="H640" s="65" t="s">
        <v>2023</v>
      </c>
      <c r="I640" s="560" t="s">
        <v>44</v>
      </c>
      <c r="J640" s="65" t="s">
        <v>1239</v>
      </c>
      <c r="K640" s="35">
        <v>44909</v>
      </c>
    </row>
    <row r="641" spans="1:11" ht="94.5">
      <c r="A641" s="1">
        <v>634</v>
      </c>
      <c r="B641" s="18" t="s">
        <v>2024</v>
      </c>
      <c r="C641" s="854" t="s">
        <v>2025</v>
      </c>
      <c r="D641" s="10" t="s">
        <v>2026</v>
      </c>
      <c r="E641" s="66" t="s">
        <v>2020</v>
      </c>
      <c r="F641" s="877">
        <v>0.625</v>
      </c>
      <c r="G641" s="18" t="s">
        <v>2027</v>
      </c>
      <c r="H641" s="876" t="s">
        <v>1911</v>
      </c>
      <c r="I641" s="512" t="s">
        <v>113</v>
      </c>
      <c r="J641" s="18" t="s">
        <v>1148</v>
      </c>
      <c r="K641" s="35">
        <v>44909</v>
      </c>
    </row>
    <row r="642" spans="1:11" ht="94.5">
      <c r="A642" s="49">
        <v>635</v>
      </c>
      <c r="B642" s="512" t="s">
        <v>107</v>
      </c>
      <c r="C642" s="512" t="s">
        <v>108</v>
      </c>
      <c r="D642" s="512" t="s">
        <v>2028</v>
      </c>
      <c r="E642" s="66" t="s">
        <v>2020</v>
      </c>
      <c r="F642" s="896" t="s">
        <v>111</v>
      </c>
      <c r="G642" s="512" t="s">
        <v>2028</v>
      </c>
      <c r="H642" s="512" t="s">
        <v>2029</v>
      </c>
      <c r="I642" s="512" t="s">
        <v>113</v>
      </c>
      <c r="J642" s="882" t="s">
        <v>114</v>
      </c>
      <c r="K642" s="35">
        <v>44909</v>
      </c>
    </row>
    <row r="643" spans="1:11" ht="78.75">
      <c r="A643" s="1">
        <v>636</v>
      </c>
      <c r="B643" s="902" t="s">
        <v>2030</v>
      </c>
      <c r="C643" s="167" t="s">
        <v>2031</v>
      </c>
      <c r="D643" s="157" t="s">
        <v>2032</v>
      </c>
      <c r="E643" s="27">
        <v>44925</v>
      </c>
      <c r="F643" s="28" t="s">
        <v>182</v>
      </c>
      <c r="G643" s="157" t="s">
        <v>1800</v>
      </c>
      <c r="H643" s="831" t="s">
        <v>2033</v>
      </c>
      <c r="I643" s="832" t="s">
        <v>13</v>
      </c>
      <c r="J643" s="830" t="s">
        <v>185</v>
      </c>
      <c r="K643" s="27">
        <v>44909</v>
      </c>
    </row>
    <row r="644" spans="1:11" ht="78.75">
      <c r="A644" s="1">
        <v>637</v>
      </c>
      <c r="B644" s="40" t="s">
        <v>568</v>
      </c>
      <c r="C644" s="61">
        <v>150440007556</v>
      </c>
      <c r="D644" s="10" t="s">
        <v>2046</v>
      </c>
      <c r="E644" s="839" t="s">
        <v>2047</v>
      </c>
      <c r="F644" s="563">
        <v>0.4583333333333333</v>
      </c>
      <c r="G644" s="896" t="s">
        <v>2048</v>
      </c>
      <c r="H644" s="10" t="s">
        <v>2049</v>
      </c>
      <c r="I644" s="10" t="s">
        <v>573</v>
      </c>
      <c r="J644" s="29" t="s">
        <v>574</v>
      </c>
      <c r="K644" s="561">
        <v>44917</v>
      </c>
    </row>
    <row r="645" spans="1:11" ht="173.25">
      <c r="A645" s="49">
        <v>638</v>
      </c>
      <c r="B645" s="87" t="s">
        <v>2050</v>
      </c>
      <c r="C645" s="913">
        <v>130440013626</v>
      </c>
      <c r="D645" s="18" t="s">
        <v>2051</v>
      </c>
      <c r="E645" s="70" t="s">
        <v>2052</v>
      </c>
      <c r="F645" s="13">
        <v>0.6666666666666666</v>
      </c>
      <c r="G645" s="17" t="s">
        <v>2053</v>
      </c>
      <c r="H645" s="17" t="s">
        <v>60</v>
      </c>
      <c r="I645" s="17" t="s">
        <v>2054</v>
      </c>
      <c r="J645" s="88" t="s">
        <v>170</v>
      </c>
      <c r="K645" s="12">
        <v>44917</v>
      </c>
    </row>
    <row r="646" spans="1:11" ht="126">
      <c r="A646" s="1">
        <v>639</v>
      </c>
      <c r="B646" s="896" t="s">
        <v>2055</v>
      </c>
      <c r="C646" s="868" t="s">
        <v>2056</v>
      </c>
      <c r="D646" s="896" t="s">
        <v>2057</v>
      </c>
      <c r="E646" s="839" t="s">
        <v>2058</v>
      </c>
      <c r="F646" s="896" t="s">
        <v>445</v>
      </c>
      <c r="G646" s="837" t="s">
        <v>2059</v>
      </c>
      <c r="H646" s="914" t="s">
        <v>2060</v>
      </c>
      <c r="I646" s="896" t="s">
        <v>2061</v>
      </c>
      <c r="J646" s="896" t="s">
        <v>2062</v>
      </c>
      <c r="K646" s="561">
        <v>44917</v>
      </c>
    </row>
    <row r="647" spans="1:11" ht="141.75">
      <c r="A647" s="49">
        <v>640</v>
      </c>
      <c r="B647" s="63" t="s">
        <v>2063</v>
      </c>
      <c r="C647" s="915">
        <v>70140000283</v>
      </c>
      <c r="D647" s="10" t="s">
        <v>2064</v>
      </c>
      <c r="E647" s="59">
        <v>44939</v>
      </c>
      <c r="F647" s="13">
        <v>0.4583333333333333</v>
      </c>
      <c r="G647" s="10" t="s">
        <v>2065</v>
      </c>
      <c r="H647" s="10" t="s">
        <v>2066</v>
      </c>
      <c r="I647" s="17" t="s">
        <v>13</v>
      </c>
      <c r="J647" s="10" t="s">
        <v>1272</v>
      </c>
      <c r="K647" s="316">
        <v>44922</v>
      </c>
    </row>
    <row r="648" spans="1:11" ht="78.75">
      <c r="A648" s="1">
        <v>641</v>
      </c>
      <c r="B648" s="63" t="s">
        <v>2067</v>
      </c>
      <c r="C648" s="915">
        <v>30440014722</v>
      </c>
      <c r="D648" s="10" t="s">
        <v>2068</v>
      </c>
      <c r="E648" s="59">
        <v>44939</v>
      </c>
      <c r="F648" s="13">
        <v>0.4791666666666667</v>
      </c>
      <c r="G648" s="10" t="s">
        <v>2065</v>
      </c>
      <c r="H648" s="10" t="s">
        <v>1755</v>
      </c>
      <c r="I648" s="17" t="s">
        <v>13</v>
      </c>
      <c r="J648" s="10" t="s">
        <v>1272</v>
      </c>
      <c r="K648" s="316">
        <v>44922</v>
      </c>
    </row>
    <row r="649" spans="1:11" ht="78.75">
      <c r="A649" s="49">
        <v>642</v>
      </c>
      <c r="B649" s="63" t="s">
        <v>1397</v>
      </c>
      <c r="C649" s="915">
        <v>40940008202</v>
      </c>
      <c r="D649" s="10" t="s">
        <v>2064</v>
      </c>
      <c r="E649" s="59">
        <v>44942</v>
      </c>
      <c r="F649" s="13">
        <v>0.5</v>
      </c>
      <c r="G649" s="10" t="s">
        <v>2065</v>
      </c>
      <c r="H649" s="10" t="s">
        <v>2069</v>
      </c>
      <c r="I649" s="17" t="s">
        <v>13</v>
      </c>
      <c r="J649" s="10" t="s">
        <v>1272</v>
      </c>
      <c r="K649" s="316">
        <v>44922</v>
      </c>
    </row>
    <row r="650" spans="1:11" ht="78.75">
      <c r="A650" s="1">
        <v>643</v>
      </c>
      <c r="B650" s="57" t="s">
        <v>1290</v>
      </c>
      <c r="C650" s="915">
        <v>140001269</v>
      </c>
      <c r="D650" s="10" t="s">
        <v>2064</v>
      </c>
      <c r="E650" s="59">
        <v>44939</v>
      </c>
      <c r="F650" s="13">
        <v>0.5</v>
      </c>
      <c r="G650" s="10" t="s">
        <v>2065</v>
      </c>
      <c r="H650" s="10" t="s">
        <v>2070</v>
      </c>
      <c r="I650" s="17" t="s">
        <v>13</v>
      </c>
      <c r="J650" s="10" t="s">
        <v>1272</v>
      </c>
      <c r="K650" s="316">
        <v>44922</v>
      </c>
    </row>
    <row r="651" spans="1:11" ht="173.25">
      <c r="A651" s="49">
        <v>644</v>
      </c>
      <c r="B651" s="568" t="s">
        <v>2095</v>
      </c>
      <c r="C651" s="418" t="s">
        <v>2096</v>
      </c>
      <c r="D651" s="837" t="s">
        <v>2097</v>
      </c>
      <c r="E651" s="839" t="s">
        <v>2098</v>
      </c>
      <c r="F651" s="563">
        <v>0.7083333333333334</v>
      </c>
      <c r="G651" s="837" t="s">
        <v>2099</v>
      </c>
      <c r="H651" s="914" t="s">
        <v>2100</v>
      </c>
      <c r="I651" s="17" t="s">
        <v>13</v>
      </c>
      <c r="J651" s="896" t="s">
        <v>2101</v>
      </c>
      <c r="K651" s="561">
        <v>44922</v>
      </c>
    </row>
    <row r="652" spans="1:11" ht="126">
      <c r="A652" s="1">
        <v>645</v>
      </c>
      <c r="B652" s="916" t="s">
        <v>1732</v>
      </c>
      <c r="C652" s="917">
        <v>20740004942</v>
      </c>
      <c r="D652" s="18" t="s">
        <v>1733</v>
      </c>
      <c r="E652" s="12">
        <v>44938</v>
      </c>
      <c r="F652" s="13">
        <v>0.4583333333333333</v>
      </c>
      <c r="G652" s="896" t="s">
        <v>1734</v>
      </c>
      <c r="H652" s="559" t="s">
        <v>2071</v>
      </c>
      <c r="I652" s="17" t="s">
        <v>13</v>
      </c>
      <c r="J652" s="896" t="s">
        <v>584</v>
      </c>
      <c r="K652" s="558" t="s">
        <v>2072</v>
      </c>
    </row>
    <row r="653" spans="1:11" ht="141.75">
      <c r="A653" s="49">
        <v>646</v>
      </c>
      <c r="B653" s="18" t="s">
        <v>2073</v>
      </c>
      <c r="C653" s="868" t="s">
        <v>2074</v>
      </c>
      <c r="D653" s="10" t="s">
        <v>2075</v>
      </c>
      <c r="E653" s="19" t="s">
        <v>2076</v>
      </c>
      <c r="F653" s="10" t="s">
        <v>622</v>
      </c>
      <c r="G653" s="10" t="s">
        <v>2077</v>
      </c>
      <c r="H653" s="10" t="s">
        <v>2078</v>
      </c>
      <c r="I653" s="10" t="s">
        <v>208</v>
      </c>
      <c r="J653" s="10" t="s">
        <v>1360</v>
      </c>
      <c r="K653" s="159">
        <v>44923</v>
      </c>
    </row>
    <row r="654" spans="1:11" ht="94.5">
      <c r="A654" s="1">
        <v>647</v>
      </c>
      <c r="B654" s="10" t="s">
        <v>2079</v>
      </c>
      <c r="C654" s="562">
        <v>110340016029</v>
      </c>
      <c r="D654" s="10" t="s">
        <v>1566</v>
      </c>
      <c r="E654" s="19">
        <v>44939</v>
      </c>
      <c r="F654" s="563">
        <v>0.625</v>
      </c>
      <c r="G654" s="10" t="s">
        <v>1659</v>
      </c>
      <c r="H654" s="10" t="s">
        <v>2080</v>
      </c>
      <c r="I654" s="17" t="s">
        <v>13</v>
      </c>
      <c r="J654" s="10" t="s">
        <v>350</v>
      </c>
      <c r="K654" s="19">
        <v>44923</v>
      </c>
    </row>
    <row r="655" spans="1:11" ht="78.75">
      <c r="A655" s="49">
        <v>648</v>
      </c>
      <c r="B655" s="3" t="s">
        <v>2081</v>
      </c>
      <c r="C655" s="343" t="s">
        <v>2082</v>
      </c>
      <c r="D655" s="918" t="s">
        <v>2083</v>
      </c>
      <c r="E655" s="174">
        <v>44939</v>
      </c>
      <c r="F655" s="2">
        <v>0.4583333333333333</v>
      </c>
      <c r="G655" s="4" t="s">
        <v>2084</v>
      </c>
      <c r="H655" s="4" t="s">
        <v>1856</v>
      </c>
      <c r="I655" s="137" t="s">
        <v>13</v>
      </c>
      <c r="J655" s="175" t="s">
        <v>1172</v>
      </c>
      <c r="K655" s="919">
        <v>44923</v>
      </c>
    </row>
    <row r="656" spans="1:11" ht="78.75">
      <c r="A656" s="1">
        <v>649</v>
      </c>
      <c r="B656" s="920" t="s">
        <v>2085</v>
      </c>
      <c r="C656" s="921" t="s">
        <v>2086</v>
      </c>
      <c r="D656" s="922" t="s">
        <v>2087</v>
      </c>
      <c r="E656" s="174">
        <v>44939</v>
      </c>
      <c r="F656" s="2">
        <v>0.4375</v>
      </c>
      <c r="G656" s="4" t="s">
        <v>2084</v>
      </c>
      <c r="H656" s="4" t="s">
        <v>2088</v>
      </c>
      <c r="I656" s="137" t="s">
        <v>13</v>
      </c>
      <c r="J656" s="175" t="s">
        <v>1172</v>
      </c>
      <c r="K656" s="919">
        <v>44923</v>
      </c>
    </row>
    <row r="657" spans="1:11" ht="78.75">
      <c r="A657" s="49">
        <v>650</v>
      </c>
      <c r="B657" s="3" t="s">
        <v>2089</v>
      </c>
      <c r="C657" s="3" t="s">
        <v>2090</v>
      </c>
      <c r="D657" s="4" t="s">
        <v>2091</v>
      </c>
      <c r="E657" s="174">
        <v>44939</v>
      </c>
      <c r="F657" s="2">
        <v>0.4166666666666667</v>
      </c>
      <c r="G657" s="4" t="s">
        <v>2084</v>
      </c>
      <c r="H657" s="4" t="s">
        <v>2088</v>
      </c>
      <c r="I657" s="137" t="s">
        <v>13</v>
      </c>
      <c r="J657" s="175" t="s">
        <v>1172</v>
      </c>
      <c r="K657" s="919">
        <v>44923</v>
      </c>
    </row>
    <row r="658" spans="1:11" ht="94.5">
      <c r="A658" s="1">
        <v>651</v>
      </c>
      <c r="B658" s="923" t="s">
        <v>2102</v>
      </c>
      <c r="C658" s="924" t="s">
        <v>2103</v>
      </c>
      <c r="D658" s="923" t="s">
        <v>2104</v>
      </c>
      <c r="E658" s="520">
        <v>44942</v>
      </c>
      <c r="F658" s="925" t="s">
        <v>2105</v>
      </c>
      <c r="G658" s="10" t="s">
        <v>2106</v>
      </c>
      <c r="H658" s="556" t="s">
        <v>2107</v>
      </c>
      <c r="I658" s="920" t="s">
        <v>464</v>
      </c>
      <c r="J658" s="10" t="s">
        <v>90</v>
      </c>
      <c r="K658" s="480">
        <v>44923</v>
      </c>
    </row>
    <row r="659" spans="1:11" ht="110.25">
      <c r="A659" s="49">
        <v>652</v>
      </c>
      <c r="B659" s="896" t="s">
        <v>2108</v>
      </c>
      <c r="C659" s="562">
        <v>51140008397</v>
      </c>
      <c r="D659" s="896" t="s">
        <v>2109</v>
      </c>
      <c r="E659" s="520">
        <v>44942</v>
      </c>
      <c r="F659" s="568" t="s">
        <v>97</v>
      </c>
      <c r="G659" s="896" t="s">
        <v>2093</v>
      </c>
      <c r="H659" s="439" t="s">
        <v>2110</v>
      </c>
      <c r="I659" s="926" t="s">
        <v>38</v>
      </c>
      <c r="J659" s="896" t="s">
        <v>39</v>
      </c>
      <c r="K659" s="480">
        <v>44923</v>
      </c>
    </row>
    <row r="660" spans="1:11" ht="94.5">
      <c r="A660" s="1">
        <v>653</v>
      </c>
      <c r="B660" s="552" t="s">
        <v>2111</v>
      </c>
      <c r="C660" s="552" t="s">
        <v>2112</v>
      </c>
      <c r="D660" s="673" t="s">
        <v>2113</v>
      </c>
      <c r="E660" s="480">
        <v>44942</v>
      </c>
      <c r="F660" s="927" t="s">
        <v>134</v>
      </c>
      <c r="G660" s="673" t="s">
        <v>2114</v>
      </c>
      <c r="H660" s="673" t="s">
        <v>2115</v>
      </c>
      <c r="I660" s="673" t="s">
        <v>44</v>
      </c>
      <c r="J660" s="673" t="s">
        <v>331</v>
      </c>
      <c r="K660" s="480">
        <v>44923</v>
      </c>
    </row>
    <row r="661" spans="1:11" ht="157.5">
      <c r="A661" s="49">
        <v>654</v>
      </c>
      <c r="B661" s="896" t="s">
        <v>1371</v>
      </c>
      <c r="C661" s="562">
        <v>70240013576</v>
      </c>
      <c r="D661" s="896" t="s">
        <v>2092</v>
      </c>
      <c r="E661" s="520">
        <v>44942</v>
      </c>
      <c r="F661" s="13">
        <v>0.4583333333333333</v>
      </c>
      <c r="G661" s="896" t="s">
        <v>2093</v>
      </c>
      <c r="H661" s="896" t="s">
        <v>2094</v>
      </c>
      <c r="I661" s="17" t="s">
        <v>13</v>
      </c>
      <c r="J661" s="896" t="s">
        <v>39</v>
      </c>
      <c r="K661" s="561">
        <v>44924</v>
      </c>
    </row>
    <row r="662" spans="1:11" ht="78.75">
      <c r="A662" s="49">
        <v>655</v>
      </c>
      <c r="B662" s="10" t="s">
        <v>2116</v>
      </c>
      <c r="C662" s="562">
        <v>980640000479</v>
      </c>
      <c r="D662" s="10" t="s">
        <v>1566</v>
      </c>
      <c r="E662" s="19">
        <v>44943</v>
      </c>
      <c r="F662" s="563">
        <v>0.6666666666666666</v>
      </c>
      <c r="G662" s="10" t="s">
        <v>1659</v>
      </c>
      <c r="H662" s="10" t="s">
        <v>2117</v>
      </c>
      <c r="I662" s="17" t="s">
        <v>13</v>
      </c>
      <c r="J662" s="10" t="s">
        <v>350</v>
      </c>
      <c r="K662" s="19">
        <v>44925</v>
      </c>
    </row>
    <row r="663" spans="1:11" s="573" customFormat="1" ht="94.5">
      <c r="A663" s="10">
        <v>656</v>
      </c>
      <c r="B663" s="824" t="s">
        <v>982</v>
      </c>
      <c r="C663" s="562">
        <v>40740005578</v>
      </c>
      <c r="D663" s="896" t="s">
        <v>1779</v>
      </c>
      <c r="E663" s="520" t="s">
        <v>2118</v>
      </c>
      <c r="F663" s="928">
        <v>0.4166666666666667</v>
      </c>
      <c r="G663" s="519" t="s">
        <v>1780</v>
      </c>
      <c r="H663" s="519" t="s">
        <v>1781</v>
      </c>
      <c r="I663" s="29" t="s">
        <v>74</v>
      </c>
      <c r="J663" s="896" t="s">
        <v>75</v>
      </c>
      <c r="K663" s="521" t="s">
        <v>2119</v>
      </c>
    </row>
    <row r="664" spans="1:11" ht="78.75">
      <c r="A664" s="49">
        <v>657</v>
      </c>
      <c r="B664" s="896" t="s">
        <v>2120</v>
      </c>
      <c r="C664" s="562">
        <v>100940012521</v>
      </c>
      <c r="D664" s="519" t="s">
        <v>2121</v>
      </c>
      <c r="E664" s="19">
        <v>44944</v>
      </c>
      <c r="F664" s="20" t="s">
        <v>48</v>
      </c>
      <c r="G664" s="519" t="s">
        <v>2122</v>
      </c>
      <c r="H664" s="10" t="s">
        <v>2123</v>
      </c>
      <c r="I664" s="832" t="s">
        <v>13</v>
      </c>
      <c r="J664" s="896" t="s">
        <v>414</v>
      </c>
      <c r="K664" s="543">
        <v>44930</v>
      </c>
    </row>
    <row r="665" spans="1:11" ht="15.75">
      <c r="A665" s="1"/>
      <c r="B665" s="10"/>
      <c r="C665" s="78"/>
      <c r="D665" s="10"/>
      <c r="E665" s="19"/>
      <c r="F665" s="69"/>
      <c r="G665" s="10"/>
      <c r="H665" s="10"/>
      <c r="I665" s="506"/>
      <c r="J665" s="10"/>
      <c r="K665" s="19"/>
    </row>
    <row r="666" spans="1:11" ht="15.75">
      <c r="A666" s="49"/>
      <c r="B666" s="203"/>
      <c r="C666" s="204"/>
      <c r="D666" s="10"/>
      <c r="E666" s="205"/>
      <c r="F666" s="206"/>
      <c r="G666" s="10"/>
      <c r="H666" s="203"/>
      <c r="I666" s="814"/>
      <c r="J666" s="203"/>
      <c r="K666" s="205"/>
    </row>
    <row r="667" spans="1:11" ht="15.75">
      <c r="A667" s="1"/>
      <c r="B667" s="10"/>
      <c r="C667" s="78"/>
      <c r="D667" s="10"/>
      <c r="E667" s="19"/>
      <c r="F667" s="69"/>
      <c r="G667" s="10"/>
      <c r="H667" s="10"/>
      <c r="I667" s="506"/>
      <c r="J667" s="10"/>
      <c r="K667" s="19"/>
    </row>
    <row r="668" spans="1:11" ht="15.75">
      <c r="A668" s="49"/>
      <c r="B668" s="173"/>
      <c r="C668" s="207"/>
      <c r="D668" s="10"/>
      <c r="E668" s="22"/>
      <c r="F668" s="206"/>
      <c r="G668" s="10"/>
      <c r="H668" s="62"/>
      <c r="I668" s="782"/>
      <c r="J668" s="10"/>
      <c r="K668" s="19"/>
    </row>
    <row r="669" spans="1:11" ht="16.5" thickBot="1">
      <c r="A669" s="1"/>
      <c r="B669" s="67"/>
      <c r="C669" s="81"/>
      <c r="D669" s="8"/>
      <c r="E669" s="83"/>
      <c r="F669" s="84"/>
      <c r="G669" s="85"/>
      <c r="H669" s="738"/>
      <c r="I669" s="810"/>
      <c r="J669" s="80"/>
      <c r="K669" s="83"/>
    </row>
    <row r="670" spans="1:11" ht="16.5" thickBot="1">
      <c r="A670" s="49"/>
      <c r="B670" s="209"/>
      <c r="C670" s="208"/>
      <c r="D670" s="210"/>
      <c r="E670" s="211"/>
      <c r="F670" s="212"/>
      <c r="G670" s="214"/>
      <c r="H670" s="208"/>
      <c r="I670" s="815"/>
      <c r="J670" s="208"/>
      <c r="K670" s="213"/>
    </row>
    <row r="671" spans="1:11" ht="16.5" thickBot="1">
      <c r="A671" s="1"/>
      <c r="B671" s="114"/>
      <c r="C671" s="215"/>
      <c r="D671" s="110"/>
      <c r="E671" s="108"/>
      <c r="F671" s="136"/>
      <c r="G671" s="154"/>
      <c r="H671" s="215"/>
      <c r="I671" s="778"/>
      <c r="J671" s="198"/>
      <c r="K671" s="213"/>
    </row>
    <row r="672" spans="1:11" ht="16.5" thickBot="1">
      <c r="A672" s="49"/>
      <c r="B672" s="109"/>
      <c r="C672" s="198"/>
      <c r="D672" s="216"/>
      <c r="E672" s="108"/>
      <c r="F672" s="24"/>
      <c r="G672" s="136"/>
      <c r="H672" s="215"/>
      <c r="I672" s="778"/>
      <c r="J672" s="24"/>
      <c r="K672" s="213"/>
    </row>
    <row r="673" spans="1:11" ht="15.75">
      <c r="A673" s="1"/>
      <c r="B673" s="87"/>
      <c r="C673" s="21"/>
      <c r="D673" s="8"/>
      <c r="E673" s="127"/>
      <c r="F673" s="71"/>
      <c r="G673" s="117"/>
      <c r="H673" s="117"/>
      <c r="I673" s="816"/>
      <c r="J673" s="8"/>
      <c r="K673" s="90"/>
    </row>
    <row r="674" spans="1:11" ht="15.75">
      <c r="A674" s="49"/>
      <c r="B674" s="87"/>
      <c r="C674" s="89"/>
      <c r="D674" s="18"/>
      <c r="E674" s="127"/>
      <c r="F674" s="71"/>
      <c r="G674" s="14"/>
      <c r="H674" s="17"/>
      <c r="I674" s="506"/>
      <c r="J674" s="88"/>
      <c r="K674" s="90"/>
    </row>
    <row r="675" spans="1:11" ht="15.75">
      <c r="A675" s="1"/>
      <c r="B675" s="80"/>
      <c r="C675" s="81"/>
      <c r="D675" s="82"/>
      <c r="E675" s="83"/>
      <c r="F675" s="84"/>
      <c r="G675" s="80"/>
      <c r="H675" s="739"/>
      <c r="I675" s="767"/>
      <c r="J675" s="80"/>
      <c r="K675" s="83"/>
    </row>
    <row r="676" spans="1:11" ht="15.75">
      <c r="A676" s="49"/>
      <c r="B676" s="145"/>
      <c r="C676" s="144"/>
      <c r="D676" s="145"/>
      <c r="E676" s="146"/>
      <c r="F676" s="169"/>
      <c r="G676" s="145"/>
      <c r="H676" s="145"/>
      <c r="I676" s="811"/>
      <c r="J676" s="126"/>
      <c r="K676" s="5"/>
    </row>
    <row r="677" spans="1:11" ht="15.75">
      <c r="A677" s="1"/>
      <c r="B677" s="49"/>
      <c r="C677" s="72"/>
      <c r="D677" s="49"/>
      <c r="E677" s="73"/>
      <c r="F677" s="75"/>
      <c r="G677" s="102"/>
      <c r="H677" s="76"/>
      <c r="I677" s="809"/>
      <c r="J677" s="77"/>
      <c r="K677" s="90"/>
    </row>
    <row r="678" spans="1:11" ht="15.75">
      <c r="A678" s="49"/>
      <c r="B678" s="99"/>
      <c r="C678" s="217"/>
      <c r="D678" s="99"/>
      <c r="E678" s="218"/>
      <c r="F678" s="219"/>
      <c r="G678" s="99"/>
      <c r="H678" s="10"/>
      <c r="I678" s="810"/>
      <c r="J678" s="220"/>
      <c r="K678" s="221"/>
    </row>
    <row r="679" spans="1:11" ht="15.75">
      <c r="A679" s="1"/>
      <c r="B679" s="157"/>
      <c r="C679" s="167"/>
      <c r="D679" s="157"/>
      <c r="E679" s="166"/>
      <c r="F679" s="2"/>
      <c r="G679" s="223"/>
      <c r="H679" s="224"/>
      <c r="I679" s="772"/>
      <c r="J679" s="222"/>
      <c r="K679" s="166"/>
    </row>
    <row r="680" spans="1:11" ht="15.75">
      <c r="A680" s="49"/>
      <c r="B680" s="228"/>
      <c r="C680" s="225"/>
      <c r="D680" s="4"/>
      <c r="E680" s="174"/>
      <c r="F680" s="2"/>
      <c r="G680" s="4"/>
      <c r="H680" s="4"/>
      <c r="I680" s="772"/>
      <c r="J680" s="175"/>
      <c r="K680" s="149"/>
    </row>
    <row r="681" spans="1:11" ht="15.75">
      <c r="A681" s="1"/>
      <c r="B681" s="115"/>
      <c r="C681" s="226"/>
      <c r="D681" s="115"/>
      <c r="E681" s="27"/>
      <c r="F681" s="2"/>
      <c r="G681" s="115"/>
      <c r="H681" s="115"/>
      <c r="I681" s="772"/>
      <c r="J681" s="115"/>
      <c r="K681" s="149"/>
    </row>
    <row r="682" spans="1:11" ht="15.75">
      <c r="A682" s="49"/>
      <c r="B682" s="148"/>
      <c r="C682" s="227"/>
      <c r="D682" s="65"/>
      <c r="E682" s="66"/>
      <c r="F682" s="42"/>
      <c r="G682" s="65"/>
      <c r="H682" s="65"/>
      <c r="I682" s="772"/>
      <c r="J682" s="65"/>
      <c r="K682" s="149"/>
    </row>
    <row r="683" spans="1:11" ht="15.75">
      <c r="A683" s="1"/>
      <c r="B683" s="198"/>
      <c r="C683" s="109"/>
      <c r="D683" s="216"/>
      <c r="E683" s="108"/>
      <c r="F683" s="42"/>
      <c r="G683" s="24"/>
      <c r="H683" s="215"/>
      <c r="I683" s="772"/>
      <c r="J683" s="24"/>
      <c r="K683" s="149"/>
    </row>
    <row r="684" spans="1:11" ht="15.75">
      <c r="A684" s="49"/>
      <c r="B684" s="24"/>
      <c r="C684" s="25"/>
      <c r="D684" s="26"/>
      <c r="E684" s="27"/>
      <c r="F684" s="28"/>
      <c r="G684" s="26"/>
      <c r="H684" s="115"/>
      <c r="I684" s="784"/>
      <c r="J684" s="24"/>
      <c r="K684" s="149"/>
    </row>
    <row r="685" spans="1:11" ht="15.75">
      <c r="A685" s="1"/>
      <c r="B685" s="198"/>
      <c r="C685" s="109"/>
      <c r="D685" s="216"/>
      <c r="E685" s="108"/>
      <c r="F685" s="28"/>
      <c r="G685" s="24"/>
      <c r="H685" s="215"/>
      <c r="I685" s="784"/>
      <c r="J685" s="24"/>
      <c r="K685" s="149"/>
    </row>
    <row r="686" spans="1:11" ht="15.75">
      <c r="A686" s="49"/>
      <c r="B686" s="138"/>
      <c r="C686" s="139"/>
      <c r="D686" s="138"/>
      <c r="E686" s="140"/>
      <c r="F686" s="141"/>
      <c r="G686" s="229"/>
      <c r="H686" s="129"/>
      <c r="I686" s="810"/>
      <c r="J686" s="229"/>
      <c r="K686" s="221"/>
    </row>
    <row r="687" spans="1:11" ht="15.75">
      <c r="A687" s="1"/>
      <c r="B687" s="138"/>
      <c r="C687" s="139"/>
      <c r="D687" s="138"/>
      <c r="E687" s="140"/>
      <c r="F687" s="141"/>
      <c r="G687" s="229"/>
      <c r="H687" s="129"/>
      <c r="I687" s="810"/>
      <c r="J687" s="229"/>
      <c r="K687" s="221"/>
    </row>
    <row r="688" spans="1:11" ht="15.75">
      <c r="A688" s="49"/>
      <c r="B688" s="10"/>
      <c r="C688" s="142"/>
      <c r="D688" s="10"/>
      <c r="E688" s="59"/>
      <c r="F688" s="13"/>
      <c r="G688" s="14"/>
      <c r="H688" s="17"/>
      <c r="I688" s="506"/>
      <c r="J688" s="14"/>
      <c r="K688" s="90"/>
    </row>
    <row r="689" spans="1:11" ht="15.75">
      <c r="A689" s="1"/>
      <c r="B689" s="123"/>
      <c r="C689" s="123"/>
      <c r="D689" s="123"/>
      <c r="E689" s="124"/>
      <c r="F689" s="69"/>
      <c r="G689" s="123"/>
      <c r="H689" s="123"/>
      <c r="I689" s="791"/>
      <c r="J689" s="14"/>
      <c r="K689" s="90"/>
    </row>
    <row r="690" spans="1:11" ht="15.75">
      <c r="A690" s="49"/>
      <c r="B690" s="8"/>
      <c r="C690" s="21"/>
      <c r="D690" s="101"/>
      <c r="E690" s="100"/>
      <c r="F690" s="125"/>
      <c r="G690" s="101"/>
      <c r="H690" s="8"/>
      <c r="I690" s="767"/>
      <c r="J690" s="126"/>
      <c r="K690" s="35"/>
    </row>
    <row r="691" spans="1:11" ht="15.75">
      <c r="A691" s="1"/>
      <c r="B691" s="87"/>
      <c r="C691" s="21"/>
      <c r="D691" s="8"/>
      <c r="E691" s="127"/>
      <c r="F691" s="71"/>
      <c r="G691" s="117"/>
      <c r="H691" s="117"/>
      <c r="I691" s="816"/>
      <c r="J691" s="8"/>
      <c r="K691" s="90"/>
    </row>
    <row r="692" spans="1:11" ht="15.75">
      <c r="A692" s="49"/>
      <c r="B692" s="87"/>
      <c r="C692" s="231"/>
      <c r="D692" s="88"/>
      <c r="E692" s="70"/>
      <c r="F692" s="71"/>
      <c r="G692" s="171"/>
      <c r="H692" s="17"/>
      <c r="I692" s="506"/>
      <c r="J692" s="88"/>
      <c r="K692" s="230"/>
    </row>
    <row r="693" spans="1:11" ht="15.75">
      <c r="A693" s="1"/>
      <c r="B693" s="64"/>
      <c r="C693" s="227"/>
      <c r="D693" s="65"/>
      <c r="E693" s="66"/>
      <c r="F693" s="42"/>
      <c r="G693" s="65"/>
      <c r="H693" s="65"/>
      <c r="I693" s="835"/>
      <c r="J693" s="65"/>
      <c r="K693" s="90"/>
    </row>
    <row r="694" spans="1:11" ht="15.75">
      <c r="A694" s="49"/>
      <c r="B694" s="156"/>
      <c r="C694" s="156"/>
      <c r="D694" s="24"/>
      <c r="E694" s="152"/>
      <c r="F694" s="151"/>
      <c r="G694" s="24"/>
      <c r="H694" s="24"/>
      <c r="I694" s="673"/>
      <c r="J694" s="24"/>
      <c r="K694" s="143"/>
    </row>
    <row r="695" spans="1:11" ht="15.75">
      <c r="A695" s="1"/>
      <c r="B695" s="156"/>
      <c r="C695" s="156"/>
      <c r="D695" s="24"/>
      <c r="E695" s="152"/>
      <c r="F695" s="151"/>
      <c r="G695" s="24"/>
      <c r="H695" s="24"/>
      <c r="I695" s="673"/>
      <c r="J695" s="24"/>
      <c r="K695" s="143"/>
    </row>
    <row r="696" spans="1:11" ht="15.75">
      <c r="A696" s="49"/>
      <c r="B696" s="188"/>
      <c r="C696" s="232"/>
      <c r="D696" s="65"/>
      <c r="E696" s="66"/>
      <c r="F696" s="42"/>
      <c r="G696" s="65"/>
      <c r="H696" s="65"/>
      <c r="I696" s="673"/>
      <c r="J696" s="65"/>
      <c r="K696" s="153"/>
    </row>
    <row r="697" spans="1:11" ht="15.75">
      <c r="A697" s="1"/>
      <c r="B697" s="62"/>
      <c r="C697" s="74"/>
      <c r="D697" s="132"/>
      <c r="E697" s="23"/>
      <c r="F697" s="68"/>
      <c r="G697" s="131"/>
      <c r="H697" s="740"/>
      <c r="I697" s="810"/>
      <c r="J697" s="62"/>
      <c r="K697" s="23"/>
    </row>
    <row r="698" spans="1:11" ht="15.75">
      <c r="A698" s="49"/>
      <c r="B698" s="10"/>
      <c r="C698" s="142"/>
      <c r="D698" s="10"/>
      <c r="E698" s="59"/>
      <c r="F698" s="13"/>
      <c r="G698" s="14"/>
      <c r="H698" s="17"/>
      <c r="I698" s="506"/>
      <c r="J698" s="14"/>
      <c r="K698" s="90"/>
    </row>
    <row r="699" spans="1:11" ht="15.75">
      <c r="A699" s="1"/>
      <c r="B699" s="123"/>
      <c r="C699" s="123"/>
      <c r="D699" s="123"/>
      <c r="E699" s="124"/>
      <c r="F699" s="69"/>
      <c r="G699" s="123"/>
      <c r="H699" s="123"/>
      <c r="I699" s="791"/>
      <c r="J699" s="14"/>
      <c r="K699" s="90"/>
    </row>
    <row r="700" spans="1:11" ht="16.5" thickBot="1">
      <c r="A700" s="49"/>
      <c r="B700" s="10"/>
      <c r="C700" s="142"/>
      <c r="D700" s="10"/>
      <c r="E700" s="70"/>
      <c r="F700" s="71"/>
      <c r="G700" s="14"/>
      <c r="H700" s="17"/>
      <c r="I700" s="506"/>
      <c r="J700" s="14"/>
      <c r="K700" s="90"/>
    </row>
    <row r="701" spans="1:11" ht="16.5" thickBot="1">
      <c r="A701" s="1"/>
      <c r="B701" s="116"/>
      <c r="C701" s="233"/>
      <c r="D701" s="49"/>
      <c r="E701" s="73"/>
      <c r="F701" s="75"/>
      <c r="G701" s="102"/>
      <c r="H701" s="76"/>
      <c r="I701" s="809"/>
      <c r="J701" s="77"/>
      <c r="K701" s="90"/>
    </row>
    <row r="702" spans="1:11" ht="15.75">
      <c r="A702" s="49"/>
      <c r="B702" s="18"/>
      <c r="C702" s="36"/>
      <c r="D702" s="18"/>
      <c r="E702" s="19"/>
      <c r="F702" s="20"/>
      <c r="G702" s="67"/>
      <c r="H702" s="10"/>
      <c r="I702" s="784"/>
      <c r="J702" s="119"/>
      <c r="K702" s="90"/>
    </row>
    <row r="703" spans="1:11" ht="15.75">
      <c r="A703" s="1"/>
      <c r="B703" s="18"/>
      <c r="C703" s="36"/>
      <c r="D703" s="18"/>
      <c r="E703" s="19"/>
      <c r="F703" s="20"/>
      <c r="G703" s="67"/>
      <c r="H703" s="10"/>
      <c r="I703" s="784"/>
      <c r="J703" s="119"/>
      <c r="K703" s="90"/>
    </row>
    <row r="704" spans="1:11" ht="15.75">
      <c r="A704" s="49"/>
      <c r="B704" s="188"/>
      <c r="C704" s="232"/>
      <c r="D704" s="65"/>
      <c r="E704" s="66"/>
      <c r="F704" s="42"/>
      <c r="G704" s="65"/>
      <c r="H704" s="65"/>
      <c r="I704" s="673"/>
      <c r="J704" s="65"/>
      <c r="K704" s="153"/>
    </row>
    <row r="705" spans="1:11" ht="15.75">
      <c r="A705" s="1"/>
      <c r="B705" s="198"/>
      <c r="C705" s="234"/>
      <c r="D705" s="239"/>
      <c r="E705" s="200"/>
      <c r="F705" s="201"/>
      <c r="G705" s="198"/>
      <c r="H705" s="107"/>
      <c r="I705" s="673"/>
      <c r="J705" s="198"/>
      <c r="K705" s="235"/>
    </row>
    <row r="706" spans="1:11" ht="15.75">
      <c r="A706" s="49"/>
      <c r="B706" s="238"/>
      <c r="C706" s="237"/>
      <c r="D706" s="239"/>
      <c r="E706" s="240"/>
      <c r="F706" s="241"/>
      <c r="G706" s="238"/>
      <c r="H706" s="137"/>
      <c r="I706" s="673"/>
      <c r="J706" s="238"/>
      <c r="K706" s="236"/>
    </row>
    <row r="707" spans="1:11" ht="15.75">
      <c r="A707" s="1"/>
      <c r="B707" s="238"/>
      <c r="C707" s="237"/>
      <c r="D707" s="239"/>
      <c r="E707" s="240"/>
      <c r="F707" s="241"/>
      <c r="G707" s="238"/>
      <c r="H707" s="137"/>
      <c r="I707" s="673"/>
      <c r="J707" s="238"/>
      <c r="K707" s="236"/>
    </row>
    <row r="708" spans="1:11" ht="15.75">
      <c r="A708" s="49"/>
      <c r="B708" s="188"/>
      <c r="C708" s="232"/>
      <c r="D708" s="65"/>
      <c r="E708" s="66"/>
      <c r="F708" s="42"/>
      <c r="G708" s="65"/>
      <c r="H708" s="65"/>
      <c r="I708" s="673"/>
      <c r="J708" s="65"/>
      <c r="K708" s="236"/>
    </row>
    <row r="709" spans="1:11" ht="15.75">
      <c r="A709" s="1"/>
      <c r="B709" s="80"/>
      <c r="C709" s="86"/>
      <c r="D709" s="242"/>
      <c r="E709" s="83"/>
      <c r="F709" s="84"/>
      <c r="G709" s="80"/>
      <c r="H709" s="80"/>
      <c r="I709" s="506"/>
      <c r="J709" s="80"/>
      <c r="K709" s="23"/>
    </row>
    <row r="710" spans="1:11" s="259" customFormat="1" ht="15.75">
      <c r="A710" s="49"/>
      <c r="B710" s="243"/>
      <c r="C710" s="244"/>
      <c r="D710" s="67"/>
      <c r="E710" s="245"/>
      <c r="F710" s="246"/>
      <c r="G710" s="68"/>
      <c r="H710" s="67"/>
      <c r="I710" s="835"/>
      <c r="J710" s="247"/>
      <c r="K710" s="248"/>
    </row>
    <row r="711" spans="1:11" ht="15.75">
      <c r="A711" s="1"/>
      <c r="B711" s="8"/>
      <c r="C711" s="258"/>
      <c r="D711" s="8"/>
      <c r="E711" s="100"/>
      <c r="F711" s="125"/>
      <c r="G711" s="8"/>
      <c r="H711" s="257"/>
      <c r="I711" s="767"/>
      <c r="J711" s="126"/>
      <c r="K711" s="19"/>
    </row>
    <row r="712" spans="1:11" ht="15.75">
      <c r="A712" s="49"/>
      <c r="B712" s="17"/>
      <c r="C712" s="57"/>
      <c r="D712" s="17"/>
      <c r="E712" s="59"/>
      <c r="F712" s="13"/>
      <c r="G712" s="131"/>
      <c r="H712" s="17"/>
      <c r="I712" s="506"/>
      <c r="J712" s="17"/>
      <c r="K712" s="23"/>
    </row>
    <row r="713" spans="1:11" ht="15.75">
      <c r="A713" s="1"/>
      <c r="B713" s="67"/>
      <c r="C713" s="78"/>
      <c r="D713" s="79"/>
      <c r="E713" s="19"/>
      <c r="F713" s="20"/>
      <c r="G713" s="79"/>
      <c r="H713" s="10"/>
      <c r="I713" s="784"/>
      <c r="J713" s="67"/>
      <c r="K713" s="90"/>
    </row>
    <row r="714" spans="1:11" ht="15.75">
      <c r="A714" s="49"/>
      <c r="B714" s="40"/>
      <c r="C714" s="61"/>
      <c r="D714" s="67"/>
      <c r="E714" s="74"/>
      <c r="F714" s="20"/>
      <c r="G714" s="67"/>
      <c r="H714" s="10"/>
      <c r="I714" s="835"/>
      <c r="J714" s="29"/>
      <c r="K714" s="90"/>
    </row>
    <row r="715" spans="1:11" ht="15.75">
      <c r="A715" s="1"/>
      <c r="B715" s="18"/>
      <c r="C715" s="54"/>
      <c r="D715" s="18"/>
      <c r="E715" s="35"/>
      <c r="F715" s="160"/>
      <c r="G715" s="62"/>
      <c r="H715" s="37"/>
      <c r="I715" s="835"/>
      <c r="J715" s="91"/>
      <c r="K715" s="90"/>
    </row>
    <row r="716" spans="1:11" ht="15.75">
      <c r="A716" s="49"/>
      <c r="B716" s="80"/>
      <c r="C716" s="81"/>
      <c r="D716" s="85"/>
      <c r="E716" s="83"/>
      <c r="F716" s="84"/>
      <c r="G716" s="85"/>
      <c r="H716" s="161"/>
      <c r="I716" s="506"/>
      <c r="J716" s="80"/>
      <c r="K716" s="90"/>
    </row>
    <row r="717" spans="1:11" ht="15.75">
      <c r="A717" s="1"/>
      <c r="B717" s="253"/>
      <c r="C717" s="252"/>
      <c r="D717" s="157"/>
      <c r="E717" s="250"/>
      <c r="F717" s="249"/>
      <c r="G717" s="215"/>
      <c r="H717" s="107"/>
      <c r="I717" s="414"/>
      <c r="J717" s="251"/>
      <c r="K717" s="185"/>
    </row>
    <row r="718" spans="1:11" ht="15.75">
      <c r="A718" s="49"/>
      <c r="B718" s="202"/>
      <c r="C718" s="255"/>
      <c r="D718" s="155"/>
      <c r="E718" s="254"/>
      <c r="F718" s="249"/>
      <c r="G718" s="256"/>
      <c r="H718" s="741"/>
      <c r="I718" s="817"/>
      <c r="J718" s="128"/>
      <c r="K718" s="250"/>
    </row>
    <row r="719" spans="1:11" ht="15.75">
      <c r="A719" s="1"/>
      <c r="B719" s="78"/>
      <c r="C719" s="15"/>
      <c r="D719" s="67"/>
      <c r="E719" s="23"/>
      <c r="F719" s="67"/>
      <c r="G719" s="67"/>
      <c r="H719" s="67"/>
      <c r="I719" s="785"/>
      <c r="J719" s="261"/>
      <c r="K719" s="23"/>
    </row>
    <row r="720" spans="1:11" ht="15.75">
      <c r="A720" s="49"/>
      <c r="B720" s="67"/>
      <c r="C720" s="15"/>
      <c r="D720" s="67"/>
      <c r="E720" s="122"/>
      <c r="F720" s="98"/>
      <c r="G720" s="98"/>
      <c r="H720" s="98"/>
      <c r="I720" s="437"/>
      <c r="J720" s="67"/>
      <c r="K720" s="74"/>
    </row>
    <row r="721" spans="1:11" ht="15.75">
      <c r="A721" s="1"/>
      <c r="B721" s="262"/>
      <c r="C721" s="263"/>
      <c r="D721" s="67"/>
      <c r="E721" s="264"/>
      <c r="F721" s="265"/>
      <c r="G721" s="62"/>
      <c r="H721" s="80"/>
      <c r="I721" s="506"/>
      <c r="J721" s="266"/>
      <c r="K721" s="83"/>
    </row>
    <row r="722" spans="1:11" ht="15.75">
      <c r="A722" s="49"/>
      <c r="B722" s="267"/>
      <c r="C722" s="268"/>
      <c r="D722" s="269"/>
      <c r="E722" s="270"/>
      <c r="F722" s="271"/>
      <c r="G722" s="269"/>
      <c r="H722" s="269"/>
      <c r="I722" s="746"/>
      <c r="J722" s="269"/>
      <c r="K722" s="260"/>
    </row>
    <row r="723" spans="1:11" ht="15.75">
      <c r="A723" s="1"/>
      <c r="B723" s="156"/>
      <c r="C723" s="156"/>
      <c r="D723" s="24"/>
      <c r="E723" s="152"/>
      <c r="F723" s="151"/>
      <c r="G723" s="24"/>
      <c r="H723" s="24"/>
      <c r="I723" s="673"/>
      <c r="J723" s="24"/>
      <c r="K723" s="143"/>
    </row>
    <row r="724" spans="1:11" ht="15.75">
      <c r="A724" s="49"/>
      <c r="B724" s="24"/>
      <c r="C724" s="25"/>
      <c r="D724" s="272"/>
      <c r="E724" s="156"/>
      <c r="F724" s="249"/>
      <c r="G724" s="273"/>
      <c r="H724" s="742"/>
      <c r="I724" s="673"/>
      <c r="J724" s="272"/>
      <c r="K724" s="250"/>
    </row>
    <row r="725" spans="1:11" ht="15.75">
      <c r="A725" s="1"/>
      <c r="B725" s="275"/>
      <c r="C725" s="275"/>
      <c r="D725" s="24"/>
      <c r="E725" s="152"/>
      <c r="F725" s="151"/>
      <c r="G725" s="24"/>
      <c r="H725" s="24"/>
      <c r="I725" s="673"/>
      <c r="J725" s="24"/>
      <c r="K725" s="274"/>
    </row>
    <row r="726" spans="1:11" ht="15.75">
      <c r="A726" s="49"/>
      <c r="B726" s="277"/>
      <c r="C726" s="278"/>
      <c r="D726" s="277"/>
      <c r="E726" s="279"/>
      <c r="F726" s="151"/>
      <c r="G726" s="277"/>
      <c r="H726" s="277"/>
      <c r="I726" s="818"/>
      <c r="J726" s="277"/>
      <c r="K726" s="276"/>
    </row>
    <row r="727" spans="1:11" ht="15.75">
      <c r="A727" s="1"/>
      <c r="B727" s="277"/>
      <c r="C727" s="278"/>
      <c r="D727" s="277"/>
      <c r="E727" s="279"/>
      <c r="F727" s="151"/>
      <c r="G727" s="277"/>
      <c r="H727" s="277"/>
      <c r="I727" s="818"/>
      <c r="J727" s="277"/>
      <c r="K727" s="276"/>
    </row>
    <row r="728" spans="1:11" ht="16.5">
      <c r="A728" s="49"/>
      <c r="B728" s="63"/>
      <c r="C728" s="61"/>
      <c r="D728" s="79"/>
      <c r="E728" s="12"/>
      <c r="F728" s="104"/>
      <c r="G728" s="79"/>
      <c r="H728" s="17"/>
      <c r="I728" s="784"/>
      <c r="J728" s="280"/>
      <c r="K728" s="135"/>
    </row>
    <row r="729" spans="1:11" ht="15.75">
      <c r="A729" s="1"/>
      <c r="B729" s="8"/>
      <c r="C729" s="21"/>
      <c r="D729" s="8"/>
      <c r="E729" s="100"/>
      <c r="F729" s="281"/>
      <c r="G729" s="117"/>
      <c r="H729" s="117"/>
      <c r="I729" s="816"/>
      <c r="J729" s="8"/>
      <c r="K729" s="135"/>
    </row>
    <row r="730" spans="1:11" ht="15.75">
      <c r="A730" s="49"/>
      <c r="B730" s="67"/>
      <c r="C730" s="38"/>
      <c r="D730" s="67"/>
      <c r="E730" s="59"/>
      <c r="F730" s="13"/>
      <c r="G730" s="67"/>
      <c r="H730" s="18"/>
      <c r="I730" s="816"/>
      <c r="J730" s="17"/>
      <c r="K730" s="135"/>
    </row>
    <row r="731" spans="1:11" ht="15.75">
      <c r="A731" s="1"/>
      <c r="B731" s="67"/>
      <c r="C731" s="38"/>
      <c r="D731" s="67"/>
      <c r="E731" s="282"/>
      <c r="F731" s="13"/>
      <c r="G731" s="67"/>
      <c r="H731" s="18"/>
      <c r="I731" s="816"/>
      <c r="J731" s="18"/>
      <c r="K731" s="135"/>
    </row>
    <row r="732" spans="1:11" ht="15.75">
      <c r="A732" s="49"/>
      <c r="B732" s="198"/>
      <c r="C732" s="109"/>
      <c r="D732" s="216"/>
      <c r="E732" s="108"/>
      <c r="F732" s="136"/>
      <c r="G732" s="24"/>
      <c r="H732" s="215"/>
      <c r="I732" s="778"/>
      <c r="J732" s="24"/>
      <c r="K732" s="108"/>
    </row>
    <row r="733" spans="1:11" ht="15.75">
      <c r="A733" s="1"/>
      <c r="B733" s="115"/>
      <c r="C733" s="25"/>
      <c r="D733" s="115"/>
      <c r="E733" s="27"/>
      <c r="F733" s="151"/>
      <c r="G733" s="115"/>
      <c r="H733" s="115"/>
      <c r="I733" s="414"/>
      <c r="J733" s="115"/>
      <c r="K733" s="27"/>
    </row>
    <row r="734" spans="1:11" ht="15.75">
      <c r="A734" s="49"/>
      <c r="B734" s="17"/>
      <c r="C734" s="283"/>
      <c r="D734" s="17"/>
      <c r="E734" s="59"/>
      <c r="F734" s="13"/>
      <c r="G734" s="131"/>
      <c r="H734" s="17"/>
      <c r="I734" s="506"/>
      <c r="J734" s="17"/>
      <c r="K734" s="23"/>
    </row>
    <row r="735" spans="1:11" ht="15.75">
      <c r="A735" s="1"/>
      <c r="B735" s="109"/>
      <c r="C735" s="285"/>
      <c r="D735" s="216"/>
      <c r="E735" s="12"/>
      <c r="F735" s="67"/>
      <c r="G735" s="13"/>
      <c r="H735" s="14"/>
      <c r="I735" s="782"/>
      <c r="J735" s="67"/>
      <c r="K735" s="147"/>
    </row>
    <row r="736" spans="1:11" ht="15.75">
      <c r="A736" s="49"/>
      <c r="B736" s="284"/>
      <c r="C736" s="244"/>
      <c r="D736" s="216"/>
      <c r="E736" s="12"/>
      <c r="F736" s="67"/>
      <c r="G736" s="13"/>
      <c r="H736" s="14"/>
      <c r="I736" s="782"/>
      <c r="J736" s="67"/>
      <c r="K736" s="147"/>
    </row>
    <row r="737" spans="1:11" ht="15.75">
      <c r="A737" s="1"/>
      <c r="B737" s="288"/>
      <c r="C737" s="289"/>
      <c r="D737" s="288"/>
      <c r="E737" s="290"/>
      <c r="F737" s="186"/>
      <c r="G737" s="288"/>
      <c r="H737" s="288"/>
      <c r="I737" s="778"/>
      <c r="J737" s="288"/>
      <c r="K737" s="185"/>
    </row>
    <row r="738" spans="1:11" ht="15.75">
      <c r="A738" s="49"/>
      <c r="B738" s="223"/>
      <c r="C738" s="291"/>
      <c r="D738" s="286"/>
      <c r="E738" s="235"/>
      <c r="F738" s="287"/>
      <c r="G738" s="223"/>
      <c r="H738" s="215"/>
      <c r="I738" s="778"/>
      <c r="J738" s="223"/>
      <c r="K738" s="185"/>
    </row>
    <row r="739" spans="1:11" ht="15.75">
      <c r="A739" s="1"/>
      <c r="B739" s="223"/>
      <c r="C739" s="292"/>
      <c r="D739" s="286"/>
      <c r="E739" s="235"/>
      <c r="F739" s="287"/>
      <c r="G739" s="286"/>
      <c r="H739" s="215"/>
      <c r="I739" s="778"/>
      <c r="J739" s="223"/>
      <c r="K739" s="185"/>
    </row>
    <row r="740" spans="1:11" ht="15.75">
      <c r="A740" s="49"/>
      <c r="B740" s="80"/>
      <c r="C740" s="81"/>
      <c r="D740" s="199"/>
      <c r="E740" s="83"/>
      <c r="F740" s="84"/>
      <c r="G740" s="80"/>
      <c r="H740" s="80"/>
      <c r="I740" s="506"/>
      <c r="J740" s="80"/>
      <c r="K740" s="83"/>
    </row>
    <row r="741" spans="1:11" ht="15">
      <c r="A741" s="1"/>
      <c r="B741" s="120"/>
      <c r="C741" s="120"/>
      <c r="D741" s="120"/>
      <c r="E741" s="56"/>
      <c r="F741" s="293"/>
      <c r="G741" s="120"/>
      <c r="H741" s="120"/>
      <c r="I741" s="766"/>
      <c r="J741" s="7"/>
      <c r="K741" s="6"/>
    </row>
    <row r="742" spans="1:11" ht="15.75">
      <c r="A742" s="49"/>
      <c r="B742" s="38"/>
      <c r="C742" s="38"/>
      <c r="D742" s="67"/>
      <c r="E742" s="90"/>
      <c r="F742" s="294"/>
      <c r="G742" s="67"/>
      <c r="H742" s="67"/>
      <c r="I742" s="835"/>
      <c r="J742" s="67"/>
      <c r="K742" s="90"/>
    </row>
    <row r="743" spans="1:11" ht="15.75">
      <c r="A743" s="1"/>
      <c r="B743" s="67"/>
      <c r="C743" s="15"/>
      <c r="D743" s="295"/>
      <c r="E743" s="135"/>
      <c r="F743" s="50"/>
      <c r="G743" s="176"/>
      <c r="H743" s="8"/>
      <c r="I743" s="813"/>
      <c r="J743" s="120"/>
      <c r="K743" s="296"/>
    </row>
    <row r="744" spans="1:11" ht="15.75">
      <c r="A744" s="49"/>
      <c r="B744" s="297"/>
      <c r="C744" s="298"/>
      <c r="D744" s="65"/>
      <c r="E744" s="66"/>
      <c r="F744" s="42"/>
      <c r="G744" s="65"/>
      <c r="H744" s="65"/>
      <c r="I744" s="835"/>
      <c r="J744" s="65"/>
      <c r="K744" s="90"/>
    </row>
    <row r="745" spans="1:11" ht="15.75">
      <c r="A745" s="1"/>
      <c r="B745" s="297"/>
      <c r="C745" s="298"/>
      <c r="D745" s="65"/>
      <c r="E745" s="66"/>
      <c r="F745" s="42"/>
      <c r="G745" s="65"/>
      <c r="H745" s="65"/>
      <c r="I745" s="835"/>
      <c r="J745" s="65"/>
      <c r="K745" s="90"/>
    </row>
    <row r="746" spans="1:11" ht="15.75">
      <c r="A746" s="49"/>
      <c r="B746" s="24"/>
      <c r="C746" s="25"/>
      <c r="D746" s="24"/>
      <c r="E746" s="152"/>
      <c r="F746" s="299"/>
      <c r="G746" s="24"/>
      <c r="H746" s="115"/>
      <c r="I746" s="673"/>
      <c r="J746" s="24"/>
      <c r="K746" s="153"/>
    </row>
    <row r="747" spans="1:11" ht="15.75">
      <c r="A747" s="1"/>
      <c r="B747" s="123"/>
      <c r="C747" s="123"/>
      <c r="D747" s="123"/>
      <c r="E747" s="124"/>
      <c r="F747" s="67"/>
      <c r="G747" s="123"/>
      <c r="H747" s="123"/>
      <c r="I747" s="791"/>
      <c r="J747" s="301"/>
      <c r="K747" s="6"/>
    </row>
    <row r="748" spans="1:11" ht="15">
      <c r="A748" s="49"/>
      <c r="B748" s="8"/>
      <c r="C748" s="158"/>
      <c r="D748" s="8"/>
      <c r="E748" s="100"/>
      <c r="F748" s="300"/>
      <c r="G748" s="117"/>
      <c r="H748" s="117"/>
      <c r="I748" s="816"/>
      <c r="J748" s="8"/>
      <c r="K748" s="6"/>
    </row>
    <row r="749" spans="1:11" ht="15">
      <c r="A749" s="1"/>
      <c r="B749" s="49"/>
      <c r="C749" s="72"/>
      <c r="D749" s="49"/>
      <c r="E749" s="73"/>
      <c r="F749" s="75"/>
      <c r="G749" s="102"/>
      <c r="H749" s="76"/>
      <c r="I749" s="809"/>
      <c r="J749" s="77"/>
      <c r="K749" s="6"/>
    </row>
    <row r="750" spans="1:11" ht="15.75">
      <c r="A750" s="49"/>
      <c r="B750" s="63"/>
      <c r="C750" s="61"/>
      <c r="D750" s="10"/>
      <c r="E750" s="74"/>
      <c r="F750" s="69"/>
      <c r="G750" s="17"/>
      <c r="H750" s="17"/>
      <c r="I750" s="506"/>
      <c r="J750" s="17"/>
      <c r="K750" s="6"/>
    </row>
    <row r="751" spans="1:11" ht="15.75">
      <c r="A751" s="1"/>
      <c r="B751" s="192"/>
      <c r="C751" s="193"/>
      <c r="D751" s="195"/>
      <c r="E751" s="30"/>
      <c r="F751" s="31"/>
      <c r="G751" s="16"/>
      <c r="H751" s="117"/>
      <c r="I751" s="819"/>
      <c r="J751" s="93"/>
      <c r="K751" s="90"/>
    </row>
    <row r="752" spans="1:11" ht="15.75">
      <c r="A752" s="49"/>
      <c r="B752" s="167"/>
      <c r="C752" s="302"/>
      <c r="D752" s="65"/>
      <c r="E752" s="66"/>
      <c r="F752" s="42"/>
      <c r="G752" s="65"/>
      <c r="H752" s="65"/>
      <c r="I752" s="673"/>
      <c r="J752" s="65"/>
      <c r="K752" s="153"/>
    </row>
    <row r="753" spans="1:11" ht="15.75">
      <c r="A753" s="1"/>
      <c r="B753" s="80"/>
      <c r="C753" s="81"/>
      <c r="D753" s="85"/>
      <c r="E753" s="83"/>
      <c r="F753" s="84"/>
      <c r="G753" s="85"/>
      <c r="H753" s="161"/>
      <c r="I753" s="506"/>
      <c r="J753" s="80"/>
      <c r="K753" s="6"/>
    </row>
    <row r="754" spans="1:11" ht="15.75">
      <c r="A754" s="49"/>
      <c r="B754" s="80"/>
      <c r="C754" s="118"/>
      <c r="D754" s="85"/>
      <c r="E754" s="83"/>
      <c r="F754" s="84"/>
      <c r="G754" s="85"/>
      <c r="H754" s="161"/>
      <c r="I754" s="820"/>
      <c r="J754" s="161"/>
      <c r="K754" s="6"/>
    </row>
    <row r="755" spans="1:11" ht="15.75">
      <c r="A755" s="1"/>
      <c r="B755" s="253"/>
      <c r="C755" s="252"/>
      <c r="D755" s="157"/>
      <c r="E755" s="250"/>
      <c r="F755" s="249"/>
      <c r="G755" s="249"/>
      <c r="H755" s="107"/>
      <c r="I755" s="414"/>
      <c r="J755" s="251"/>
      <c r="K755" s="185"/>
    </row>
    <row r="756" spans="1:11" ht="15.75">
      <c r="A756" s="49"/>
      <c r="B756" s="297"/>
      <c r="C756" s="298"/>
      <c r="D756" s="65"/>
      <c r="E756" s="66"/>
      <c r="F756" s="42"/>
      <c r="G756" s="65"/>
      <c r="H756" s="65"/>
      <c r="I756" s="835"/>
      <c r="J756" s="65"/>
      <c r="K756" s="90"/>
    </row>
    <row r="757" spans="1:11" ht="15.75">
      <c r="A757" s="1"/>
      <c r="B757" s="32"/>
      <c r="C757" s="303"/>
      <c r="D757" s="32"/>
      <c r="E757" s="83"/>
      <c r="F757" s="84"/>
      <c r="G757" s="32"/>
      <c r="H757" s="161"/>
      <c r="I757" s="506"/>
      <c r="J757" s="32"/>
      <c r="K757" s="6"/>
    </row>
    <row r="758" spans="1:11" ht="15.75">
      <c r="A758" s="49"/>
      <c r="B758" s="306"/>
      <c r="C758" s="307"/>
      <c r="D758" s="305"/>
      <c r="E758" s="180"/>
      <c r="F758" s="304"/>
      <c r="G758" s="181"/>
      <c r="H758" s="308"/>
      <c r="I758" s="821"/>
      <c r="J758" s="182"/>
      <c r="K758" s="134"/>
    </row>
    <row r="759" spans="1:11" ht="15.75">
      <c r="A759" s="1"/>
      <c r="B759" s="64"/>
      <c r="C759" s="111"/>
      <c r="D759" s="65"/>
      <c r="E759" s="66"/>
      <c r="F759" s="42"/>
      <c r="G759" s="65"/>
      <c r="H759" s="65"/>
      <c r="I759" s="835"/>
      <c r="J759" s="65"/>
      <c r="K759" s="90"/>
    </row>
    <row r="760" spans="1:11" ht="15.75">
      <c r="A760" s="49"/>
      <c r="B760" s="64"/>
      <c r="C760" s="111"/>
      <c r="D760" s="65"/>
      <c r="E760" s="66"/>
      <c r="F760" s="42"/>
      <c r="G760" s="65"/>
      <c r="H760" s="65"/>
      <c r="I760" s="835"/>
      <c r="J760" s="65"/>
      <c r="K760" s="90"/>
    </row>
    <row r="761" spans="1:11" ht="15.75">
      <c r="A761" s="1"/>
      <c r="B761" s="18"/>
      <c r="C761" s="54"/>
      <c r="D761" s="18"/>
      <c r="E761" s="35"/>
      <c r="F761" s="160"/>
      <c r="G761" s="62"/>
      <c r="H761" s="37"/>
      <c r="I761" s="770"/>
      <c r="J761" s="91"/>
      <c r="K761" s="12"/>
    </row>
    <row r="762" spans="1:11" ht="15.75">
      <c r="A762" s="49"/>
      <c r="B762" s="18"/>
      <c r="C762" s="54"/>
      <c r="D762" s="18"/>
      <c r="E762" s="35"/>
      <c r="F762" s="160"/>
      <c r="G762" s="62"/>
      <c r="H762" s="37"/>
      <c r="I762" s="770"/>
      <c r="J762" s="91"/>
      <c r="K762" s="12"/>
    </row>
    <row r="763" spans="1:11" ht="15.75">
      <c r="A763" s="1"/>
      <c r="B763" s="297"/>
      <c r="C763" s="61"/>
      <c r="D763" s="10"/>
      <c r="E763" s="130"/>
      <c r="F763" s="3"/>
      <c r="G763" s="68"/>
      <c r="H763" s="8"/>
      <c r="I763" s="835"/>
      <c r="J763" s="4"/>
      <c r="K763" s="5"/>
    </row>
    <row r="764" spans="1:11" ht="15.75">
      <c r="A764" s="49"/>
      <c r="B764" s="67"/>
      <c r="C764" s="78"/>
      <c r="D764" s="67"/>
      <c r="E764" s="19"/>
      <c r="F764" s="20"/>
      <c r="G764" s="79"/>
      <c r="H764" s="10"/>
      <c r="I764" s="784"/>
      <c r="J764" s="67"/>
      <c r="K764" s="147"/>
    </row>
    <row r="765" spans="1:11" ht="15.75">
      <c r="A765" s="1"/>
      <c r="B765" s="67"/>
      <c r="C765" s="78"/>
      <c r="D765" s="79"/>
      <c r="E765" s="19"/>
      <c r="F765" s="20"/>
      <c r="G765" s="79"/>
      <c r="H765" s="10"/>
      <c r="I765" s="784"/>
      <c r="J765" s="67"/>
      <c r="K765" s="147"/>
    </row>
    <row r="766" spans="1:11" ht="15.75">
      <c r="A766" s="49"/>
      <c r="B766" s="67"/>
      <c r="C766" s="78"/>
      <c r="D766" s="79"/>
      <c r="E766" s="19"/>
      <c r="F766" s="20"/>
      <c r="G766" s="79"/>
      <c r="H766" s="10"/>
      <c r="I766" s="784"/>
      <c r="J766" s="67"/>
      <c r="K766" s="147"/>
    </row>
    <row r="767" spans="1:11" ht="15.75">
      <c r="A767" s="1"/>
      <c r="B767" s="60"/>
      <c r="C767" s="310"/>
      <c r="D767" s="311"/>
      <c r="E767" s="130"/>
      <c r="F767" s="42"/>
      <c r="G767" s="312"/>
      <c r="H767" s="309"/>
      <c r="I767" s="474"/>
      <c r="J767" s="4"/>
      <c r="K767" s="5"/>
    </row>
    <row r="768" spans="1:11" ht="15.75">
      <c r="A768" s="49"/>
      <c r="B768" s="8"/>
      <c r="C768" s="21"/>
      <c r="D768" s="8"/>
      <c r="E768" s="100"/>
      <c r="F768" s="125"/>
      <c r="G768" s="8"/>
      <c r="H768" s="8"/>
      <c r="I768" s="767"/>
      <c r="J768" s="126"/>
      <c r="K768" s="147"/>
    </row>
    <row r="769" spans="1:11" ht="15.75">
      <c r="A769" s="1"/>
      <c r="B769" s="47"/>
      <c r="C769" s="114"/>
      <c r="D769" s="115"/>
      <c r="E769" s="48"/>
      <c r="F769" s="42"/>
      <c r="G769" s="115"/>
      <c r="H769" s="215"/>
      <c r="I769" s="792"/>
      <c r="J769" s="313"/>
      <c r="K769" s="5"/>
    </row>
    <row r="770" spans="1:11" ht="15.75">
      <c r="A770" s="49"/>
      <c r="B770" s="115"/>
      <c r="C770" s="25"/>
      <c r="D770" s="115"/>
      <c r="E770" s="27"/>
      <c r="F770" s="151"/>
      <c r="G770" s="115"/>
      <c r="H770" s="115"/>
      <c r="I770" s="414"/>
      <c r="J770" s="115"/>
      <c r="K770" s="27"/>
    </row>
    <row r="771" spans="1:11" ht="15.75">
      <c r="A771" s="1"/>
      <c r="B771" s="38"/>
      <c r="C771" s="38"/>
      <c r="D771" s="10"/>
      <c r="E771" s="130"/>
      <c r="F771" s="3"/>
      <c r="G771" s="68"/>
      <c r="H771" s="8"/>
      <c r="I771" s="767"/>
      <c r="J771" s="4"/>
      <c r="K771" s="5"/>
    </row>
    <row r="772" ht="12.75">
      <c r="A772" s="49"/>
    </row>
    <row r="773" ht="15">
      <c r="A773" s="1"/>
    </row>
    <row r="774" ht="12.75">
      <c r="A774" s="49"/>
    </row>
    <row r="775" ht="15">
      <c r="A775" s="1"/>
    </row>
    <row r="776" ht="12.75">
      <c r="A776" s="49"/>
    </row>
    <row r="777" ht="15">
      <c r="A777" s="1"/>
    </row>
    <row r="778" ht="12.75">
      <c r="A778" s="49"/>
    </row>
    <row r="779" ht="15">
      <c r="A779" s="1"/>
    </row>
    <row r="780" ht="12.75">
      <c r="A780" s="49"/>
    </row>
    <row r="781" ht="15">
      <c r="A781" s="1"/>
    </row>
    <row r="782" ht="12.75">
      <c r="A782" s="49"/>
    </row>
    <row r="783" ht="15">
      <c r="A783" s="1"/>
    </row>
    <row r="784" ht="12.75">
      <c r="A784" s="49"/>
    </row>
    <row r="785" ht="15">
      <c r="A785" s="1"/>
    </row>
    <row r="786" ht="12.75">
      <c r="A786" s="49"/>
    </row>
    <row r="787" ht="15">
      <c r="A787" s="1"/>
    </row>
    <row r="788" ht="12.75">
      <c r="A788" s="49"/>
    </row>
    <row r="789" ht="15">
      <c r="A789" s="1"/>
    </row>
    <row r="790" ht="12.75">
      <c r="A790" s="49"/>
    </row>
    <row r="791" ht="15">
      <c r="A791" s="1"/>
    </row>
    <row r="792" ht="12.75">
      <c r="A792" s="49"/>
    </row>
    <row r="793" ht="15">
      <c r="A793" s="1"/>
    </row>
    <row r="794" ht="12.75">
      <c r="A794" s="49"/>
    </row>
    <row r="795" ht="15">
      <c r="A795" s="1"/>
    </row>
    <row r="796" ht="12.75">
      <c r="A796" s="49"/>
    </row>
    <row r="797" ht="15">
      <c r="A797" s="1"/>
    </row>
    <row r="798" ht="12.75">
      <c r="A798" s="49"/>
    </row>
    <row r="799" ht="15">
      <c r="A799" s="1"/>
    </row>
    <row r="800" ht="12.75">
      <c r="A800" s="49"/>
    </row>
    <row r="801" ht="15">
      <c r="A801" s="1"/>
    </row>
    <row r="802" ht="12.75">
      <c r="A802" s="49"/>
    </row>
    <row r="803" ht="15">
      <c r="A803" s="1"/>
    </row>
    <row r="804" ht="12.75">
      <c r="A804" s="49"/>
    </row>
    <row r="805" ht="15">
      <c r="A805" s="1"/>
    </row>
    <row r="806" ht="12.75">
      <c r="A806" s="49"/>
    </row>
    <row r="807" ht="15">
      <c r="A807" s="1"/>
    </row>
    <row r="808" ht="12.75">
      <c r="A808" s="49"/>
    </row>
    <row r="809" ht="15">
      <c r="A809" s="1"/>
    </row>
    <row r="810" ht="12.75">
      <c r="A810" s="49"/>
    </row>
    <row r="811" ht="15">
      <c r="A811" s="1"/>
    </row>
    <row r="812" ht="12.75">
      <c r="A812" s="49"/>
    </row>
    <row r="813" ht="15">
      <c r="A813" s="1"/>
    </row>
    <row r="814" ht="12.75">
      <c r="A814" s="49"/>
    </row>
    <row r="815" ht="15">
      <c r="A815" s="1"/>
    </row>
    <row r="816" ht="12.75">
      <c r="A816" s="49"/>
    </row>
    <row r="817" ht="15">
      <c r="A817" s="1"/>
    </row>
    <row r="818" ht="12.75">
      <c r="A818" s="49"/>
    </row>
    <row r="819" ht="15">
      <c r="A819" s="1"/>
    </row>
    <row r="820" ht="12.75">
      <c r="A820" s="49"/>
    </row>
    <row r="821" ht="15">
      <c r="A821" s="1"/>
    </row>
    <row r="822" ht="12.75">
      <c r="A822" s="49"/>
    </row>
    <row r="823" ht="15">
      <c r="A823" s="1"/>
    </row>
    <row r="824" ht="12.75">
      <c r="A824" s="49"/>
    </row>
    <row r="825" ht="15">
      <c r="A825" s="1"/>
    </row>
    <row r="826" ht="12.75">
      <c r="A826" s="49"/>
    </row>
    <row r="827" ht="15">
      <c r="A827" s="1"/>
    </row>
    <row r="828" ht="12.75">
      <c r="A828" s="49"/>
    </row>
    <row r="829" ht="15">
      <c r="A829" s="1"/>
    </row>
    <row r="830" ht="12.75">
      <c r="A830" s="49"/>
    </row>
    <row r="831" ht="15">
      <c r="A831" s="1"/>
    </row>
    <row r="832" ht="12.75">
      <c r="A832" s="49"/>
    </row>
    <row r="833" ht="15">
      <c r="A833" s="1"/>
    </row>
    <row r="834" ht="12.75">
      <c r="A834" s="49"/>
    </row>
    <row r="835" ht="15">
      <c r="A835" s="1"/>
    </row>
    <row r="836" ht="12.75">
      <c r="A836" s="49"/>
    </row>
    <row r="837" ht="15">
      <c r="A837" s="1"/>
    </row>
    <row r="838" ht="12.75">
      <c r="A838" s="49"/>
    </row>
  </sheetData>
  <sheetProtection/>
  <autoFilter ref="A7:L556"/>
  <mergeCells count="12">
    <mergeCell ref="A2:K2"/>
    <mergeCell ref="A5:A6"/>
    <mergeCell ref="B5:B6"/>
    <mergeCell ref="C5:C6"/>
    <mergeCell ref="D5:D6"/>
    <mergeCell ref="E5:E6"/>
    <mergeCell ref="F5:F6"/>
    <mergeCell ref="G5:G6"/>
    <mergeCell ref="H5:H6"/>
    <mergeCell ref="I5:I6"/>
    <mergeCell ref="J5:J6"/>
    <mergeCell ref="K5:K6"/>
  </mergeCells>
  <conditionalFormatting sqref="E450">
    <cfRule type="timePeriod" priority="14" dxfId="0" stopIfTrue="1" timePeriod="lastWeek">
      <formula>AND(TODAY()-ROUNDDOWN(E450,0)&gt;=(WEEKDAY(TODAY())),TODAY()-ROUNDDOWN(E450,0)&lt;(WEEKDAY(TODAY())+7))</formula>
    </cfRule>
  </conditionalFormatting>
  <conditionalFormatting sqref="F450">
    <cfRule type="timePeriod" priority="13" dxfId="0" stopIfTrue="1" timePeriod="lastWeek">
      <formula>AND(TODAY()-ROUNDDOWN(F450,0)&gt;=(WEEKDAY(TODAY())),TODAY()-ROUNDDOWN(F450,0)&lt;(WEEKDAY(TODAY())+7))</formula>
    </cfRule>
  </conditionalFormatting>
  <conditionalFormatting sqref="F451">
    <cfRule type="timePeriod" priority="12" dxfId="0" stopIfTrue="1" timePeriod="lastWeek">
      <formula>AND(TODAY()-ROUNDDOWN(F451,0)&gt;=(WEEKDAY(TODAY())),TODAY()-ROUNDDOWN(F451,0)&lt;(WEEKDAY(TODAY())+7))</formula>
    </cfRule>
  </conditionalFormatting>
  <conditionalFormatting sqref="E461">
    <cfRule type="timePeriod" priority="11" dxfId="0" stopIfTrue="1" timePeriod="lastWeek">
      <formula>AND(TODAY()-ROUNDDOWN(E461,0)&gt;=(WEEKDAY(TODAY())),TODAY()-ROUNDDOWN(E461,0)&lt;(WEEKDAY(TODAY())+7))</formula>
    </cfRule>
  </conditionalFormatting>
  <conditionalFormatting sqref="F461">
    <cfRule type="timePeriod" priority="10" dxfId="0" stopIfTrue="1" timePeriod="lastWeek">
      <formula>AND(TODAY()-ROUNDDOWN(F461,0)&gt;=(WEEKDAY(TODAY())),TODAY()-ROUNDDOWN(F461,0)&lt;(WEEKDAY(TODAY())+7))</formula>
    </cfRule>
  </conditionalFormatting>
  <conditionalFormatting sqref="F464">
    <cfRule type="timePeriod" priority="9" dxfId="0" stopIfTrue="1" timePeriod="lastWeek">
      <formula>AND(TODAY()-ROUNDDOWN(F464,0)&gt;=(WEEKDAY(TODAY())),TODAY()-ROUNDDOWN(F464,0)&lt;(WEEKDAY(TODAY())+7))</formula>
    </cfRule>
  </conditionalFormatting>
  <conditionalFormatting sqref="E464">
    <cfRule type="timePeriod" priority="8" dxfId="0" stopIfTrue="1" timePeriod="lastWeek">
      <formula>AND(TODAY()-ROUNDDOWN(E464,0)&gt;=(WEEKDAY(TODAY())),TODAY()-ROUNDDOWN(E464,0)&lt;(WEEKDAY(TODAY())+7))</formula>
    </cfRule>
  </conditionalFormatting>
  <conditionalFormatting sqref="F471">
    <cfRule type="timePeriod" priority="7" dxfId="0" stopIfTrue="1" timePeriod="lastWeek">
      <formula>AND(TODAY()-ROUNDDOWN(F471,0)&gt;=(WEEKDAY(TODAY())),TODAY()-ROUNDDOWN(F471,0)&lt;(WEEKDAY(TODAY())+7))</formula>
    </cfRule>
  </conditionalFormatting>
  <conditionalFormatting sqref="E471">
    <cfRule type="timePeriod" priority="6" dxfId="0" stopIfTrue="1" timePeriod="lastWeek">
      <formula>AND(TODAY()-ROUNDDOWN(E471,0)&gt;=(WEEKDAY(TODAY())),TODAY()-ROUNDDOWN(E471,0)&lt;(WEEKDAY(TODAY())+7))</formula>
    </cfRule>
  </conditionalFormatting>
  <conditionalFormatting sqref="F473">
    <cfRule type="timePeriod" priority="5" dxfId="0" stopIfTrue="1" timePeriod="lastWeek">
      <formula>AND(TODAY()-ROUNDDOWN(F473,0)&gt;=(WEEKDAY(TODAY())),TODAY()-ROUNDDOWN(F473,0)&lt;(WEEKDAY(TODAY())+7))</formula>
    </cfRule>
  </conditionalFormatting>
  <conditionalFormatting sqref="E473">
    <cfRule type="timePeriod" priority="4" dxfId="0" stopIfTrue="1" timePeriod="lastWeek">
      <formula>AND(TODAY()-ROUNDDOWN(E473,0)&gt;=(WEEKDAY(TODAY())),TODAY()-ROUNDDOWN(E473,0)&lt;(WEEKDAY(TODAY())+7))</formula>
    </cfRule>
  </conditionalFormatting>
  <conditionalFormatting sqref="F476">
    <cfRule type="timePeriod" priority="3" dxfId="0" stopIfTrue="1" timePeriod="lastWeek">
      <formula>AND(TODAY()-ROUNDDOWN(F476,0)&gt;=(WEEKDAY(TODAY())),TODAY()-ROUNDDOWN(F476,0)&lt;(WEEKDAY(TODAY())+7))</formula>
    </cfRule>
  </conditionalFormatting>
  <conditionalFormatting sqref="F491">
    <cfRule type="timePeriod" priority="2" dxfId="0" stopIfTrue="1" timePeriod="lastWeek">
      <formula>AND(TODAY()-ROUNDDOWN(F491,0)&gt;=(WEEKDAY(TODAY())),TODAY()-ROUNDDOWN(F491,0)&lt;(WEEKDAY(TODAY())+7))</formula>
    </cfRule>
  </conditionalFormatting>
  <conditionalFormatting sqref="F498">
    <cfRule type="timePeriod" priority="1" dxfId="0" stopIfTrue="1" timePeriod="lastWeek">
      <formula>AND(TODAY()-ROUNDDOWN(F498,0)&gt;=(WEEKDAY(TODAY())),TODAY()-ROUNDDOWN(F498,0)&lt;(WEEKDAY(TODAY())+7))</formula>
    </cfRule>
  </conditionalFormatting>
  <hyperlinks>
    <hyperlink ref="J8" r:id="rId1" display="astana_rib@ mail.ru   87015149221&#10;"/>
    <hyperlink ref="J19" r:id="rId2" display="astana_rib@ mail.ru   87015149221&#10;"/>
    <hyperlink ref="J23" r:id="rId3" display="astana_rib@ mail.ru   87015149221&#10;"/>
    <hyperlink ref="J27" r:id="rId4" display="astana_rib@ mail.ru   87015149221&#10;"/>
    <hyperlink ref="J30" r:id="rId5" display="astana_rib@ mail.ru   87015149221&#10;"/>
    <hyperlink ref="J31" r:id="rId6" display="astana_rib@ mail.ru   87015149221&#10;"/>
    <hyperlink ref="J39" r:id="rId7" display="astana_rib@ mail.ru   87015149221&#10;"/>
    <hyperlink ref="J40" r:id="rId8" display="astana_rib@ mail.ru   87015149221&#10;"/>
    <hyperlink ref="J41" r:id="rId9" display="8-701-999-28-almira_sn@mail.ru&#10;"/>
    <hyperlink ref="J43" r:id="rId10" display="astana_rib@ mail.ru   87015149221&#10;"/>
    <hyperlink ref="J44" r:id="rId11" display="8-701-999-28-almira_sn@mail.ru&#10;"/>
    <hyperlink ref="J45" r:id="rId12" display="astana_gkh@mail.ru&#10; 8(7172)25-70-10&#10;"/>
    <hyperlink ref="J46" r:id="rId13" display="astana_rib@ mail.ru   87015149221&#10;"/>
    <hyperlink ref="J49" r:id="rId14" display="m.bermaganbetova@mail.ru  87756044611"/>
    <hyperlink ref="J53" r:id="rId15" display="m.bermaganbetova@mail.ru  87756044611"/>
    <hyperlink ref="J55" r:id="rId16" display="astana_gkh@mail.ru&#10; 8(7172)25-70-10&#10;"/>
    <hyperlink ref="J59" r:id="rId17" display="astana_gkh@mail.ru&#10; 8(7172)25-70-10&#10;"/>
    <hyperlink ref="J65" r:id="rId18" display="astana_gkh@mail.ru&#10; 8(7172)25-70-10&#10;"/>
    <hyperlink ref="J66" r:id="rId19" display="astana_gkh@mail.ru&#10; 8(7172)25-70-10&#10;"/>
    <hyperlink ref="J67" r:id="rId20" display="astana_gkh@mail.ru&#10; 8(7172)25-70-10&#10;"/>
    <hyperlink ref="J68" r:id="rId21" display="m.bermaganbetova@mail.ru  87756044611"/>
    <hyperlink ref="J82" r:id="rId22" display="astana_gkh@mail.ru&#10; 8(7172)25-70-10&#10;"/>
    <hyperlink ref="J84" r:id="rId23" display="astana_gkh@mail.ru&#10; 8(7172)25-70-10&#10;"/>
    <hyperlink ref="J95" r:id="rId24" display="m.bermaganbetova@mail.ru  87756044611"/>
    <hyperlink ref="J96" r:id="rId25" display="astana_rib@ mail.ru   87015149221&#10;"/>
    <hyperlink ref="J97" r:id="rId26" display="astana_rib@ mail.ru   87015149221&#10;"/>
    <hyperlink ref="J98" r:id="rId27" display="astana_gkh@mail.ru&#10; 8(7172)25-70-10&#10;"/>
    <hyperlink ref="J101" r:id="rId28" display="astana_gkh@mail.ru&#10; 8(7172)25-70-10&#10;"/>
    <hyperlink ref="J102" r:id="rId29" display="astana_gkh@mail.ru&#10; 8(7172)25-70-10&#10;"/>
    <hyperlink ref="J104" r:id="rId30" display="astana_rib@ mail.ru   87015149221&#10;"/>
    <hyperlink ref="J105" r:id="rId31" display="m.bermaganbetova@mail.ru  87756044611"/>
    <hyperlink ref="J107" r:id="rId32" display="m.bermaganbetova@mail.ru  87756044611"/>
    <hyperlink ref="J109" r:id="rId33" display="astana_gkh@mail.ru&#10; 8(7172)25-70-10&#10;"/>
    <hyperlink ref="J110" r:id="rId34" display="astana_gkh@mail.ru&#10; 8(7172)25-70-10&#10;"/>
    <hyperlink ref="J111" r:id="rId35" display="astana_gkh@mail.ru&#10; 8(7172)25-70-10&#10;"/>
    <hyperlink ref="J113" r:id="rId36" display="m.bermaganbetova@mail.ru  87756044611"/>
    <hyperlink ref="J114" r:id="rId37" display="astana_gkh@mail.ru&#10; 8(7172)25-70-10&#10;"/>
    <hyperlink ref="J115" r:id="rId38" display="astana_gkh@mail.ru&#10; 8(7172)25-70-10&#10;"/>
    <hyperlink ref="J116" r:id="rId39" display="astana_gkh@mail.ru&#10; 8(7172)25-70-10&#10;"/>
    <hyperlink ref="J117" r:id="rId40" display="astana_gkh@mail.ru&#10; 8(7172)25-70-10&#10;"/>
    <hyperlink ref="J118" r:id="rId41" display="astana_rib@ mail.ru   87015149221&#10;"/>
    <hyperlink ref="J121" r:id="rId42" display="astana_gkh@mail.ru&#10; 8(7172)25-70-10&#10;"/>
    <hyperlink ref="J122" r:id="rId43" display="astana_gkh@mail.ru&#10; 8(7172)25-70-10&#10;"/>
    <hyperlink ref="J124" r:id="rId44" display="astana_gkh@mail.ru&#10; 8(7172)25-70-10&#10;"/>
    <hyperlink ref="J127" r:id="rId45" display="astana_gkh@mail.ru&#10; 8(7172)25-70-10&#10;"/>
    <hyperlink ref="J128" r:id="rId46" display="8-701-999-28-almira_sn@mail.ru&#10;"/>
    <hyperlink ref="J129" r:id="rId47" display="8-701-999-28-almira_sn@mail.ru&#10;"/>
    <hyperlink ref="J130" r:id="rId48" display="8-701-999-28-almira_sn@mail.ru&#10;"/>
    <hyperlink ref="J131" r:id="rId49" display="8-701-999-28-almira_sn@mail.ru&#10;"/>
    <hyperlink ref="J138" r:id="rId50" display="8-701-999-28-almira_sn@mail.ru&#10;"/>
    <hyperlink ref="J144" r:id="rId51" display="astana_gkh@mail.ru&#10; 8(7172)25-70-10&#10;"/>
    <hyperlink ref="J145" r:id="rId52" display="astana_gkh@mail.ru&#10; 8(7172)25-70-10&#10;"/>
    <hyperlink ref="J146" r:id="rId53" display="astana_gkh@mail.ru&#10; 8(7172)25-70-10&#10;"/>
    <hyperlink ref="J147" r:id="rId54" display="120612052308muha@mail.ru"/>
    <hyperlink ref="J148" r:id="rId55" display="m.bermaganbetova@mail.ru  87756044611"/>
    <hyperlink ref="J149" r:id="rId56" display="m.bermaganbetova@mail.ru  87756044611"/>
    <hyperlink ref="J155" r:id="rId57" display="astana_gkh@mail.ru&#10; 8(7172)25-70-10&#10;"/>
    <hyperlink ref="J156" r:id="rId58" display="astana_gkh@mail.ru&#10; 8(7172)25-70-10&#10;"/>
    <hyperlink ref="J157" r:id="rId59" display="astana_gkh@mail.ru&#10; 8(7172)25-70-10&#10;"/>
    <hyperlink ref="J158" r:id="rId60" display="astana_gkh@mail.ru&#10; 8(7172)25-70-10&#10;"/>
    <hyperlink ref="J168" r:id="rId61" display="m.bermaganbetova@mail.ru  87756044611"/>
    <hyperlink ref="J169" r:id="rId62" display="m.bermaganbetova@mail.ru  87756044611"/>
    <hyperlink ref="J173" r:id="rId63" display="m.bermaganbetova@mail.ru  87756044611"/>
    <hyperlink ref="J174" r:id="rId64" display="m.bermaganbetova@mail.ru  87756044611"/>
    <hyperlink ref="J182" r:id="rId65" display="m.bermaganbetova@mail.ru  87756044611"/>
    <hyperlink ref="J184" r:id="rId66" display="astana_gkh@mail.ru&#10; 8(7172)25-70-10&#10;"/>
    <hyperlink ref="J187" r:id="rId67" display="m.bermaganbetova@mail.ru  87756044611"/>
    <hyperlink ref="J190" r:id="rId68" display="m.bermaganbetova@mail.ru  87756044611"/>
    <hyperlink ref="J202" r:id="rId69" display="astana_gkh@mail.ru&#10; 8(7172)25-70-10&#10;"/>
    <hyperlink ref="J204" r:id="rId70" display="astana_gkh@mail.ru&#10; 8(7172)25-70-10&#10;"/>
    <hyperlink ref="J214" r:id="rId71" display="8-701-999-28-almira_sn@mail.ru&#10;"/>
    <hyperlink ref="J216" r:id="rId72" display="astana_gkh@mail.ru&#10; 8(7172)25-70-10&#10;"/>
    <hyperlink ref="J227" r:id="rId73" display="astana_gkh@mail.ru&#10; 8(7172)25-70-10&#10;"/>
    <hyperlink ref="J228" r:id="rId74" display="astana_rib@ mail.ru   87015149221&#10;"/>
    <hyperlink ref="J229" r:id="rId75" display="astana_gkh@mail.ru&#10; 8(7172)25-70-10&#10;"/>
    <hyperlink ref="J241" r:id="rId76" display="Нұр-Сұлтан қ., Кайым Мухамедхан к., 5, 4 қабат,  4-9 офис,  &quot;Contador.kz&quot; ЖШС; 8 700 4000 241, ed@contador-kz.com"/>
    <hyperlink ref="J238" r:id="rId77" display="Нұр-Сұлтан қ., Кайым Мухамедхан к., 5, 4 қабат,  4-9 офис,  &quot;Contador.kz&quot; ЖШС; 8 700 4000 241, ed@contador-kz.com"/>
    <hyperlink ref="J242" r:id="rId78" display="Нұр-Сұлтан қ., Кайым Мухамедхан к., 5, 4 қабат,  4-9 офис,  &quot;Contador.kz&quot; ЖШС; 8 700 4000 241, ed@contador-kz.com"/>
    <hyperlink ref="J248" r:id="rId79" display="astana_gkh@mail.ru&#10; 8(7172)25-70-10&#10;"/>
    <hyperlink ref="G248" r:id="rId80" display="astana_gkh@mail.ru&#10; 8(7172)25-70-10&#10;"/>
    <hyperlink ref="J251" r:id="rId81" display="astana_rib@ mail.ru   87015149221&#10;"/>
    <hyperlink ref="J252" r:id="rId82" display="astana_rib@ mail.ru   87015149221&#10;"/>
    <hyperlink ref="J233" r:id="rId83" display="astana_gkh@mail.ru&#10; 8(7172)25-70-10&#10;"/>
    <hyperlink ref="J254" r:id="rId84" display="astana_rib@ mail.ru   87015149221&#10;"/>
    <hyperlink ref="J255" r:id="rId85" display="astana_rib@ mail.ru   87015149221&#10;"/>
    <hyperlink ref="J260" r:id="rId86" display="Нұр-Сұлтан қ., Кайым Мухамедхан к., 5, 4 қабат,  4-9 офис,  &quot;Contador.kz&quot; ЖШС; 8 700 4000 241, ed@contador-kz.com"/>
    <hyperlink ref="J271" r:id="rId87" display="Нұр-Сұлтан қ., Кайым Мухамедхан к., 5, 4 қабат,  4-9 офис,  &quot;Contador.kz&quot; ЖШС; 8 700 4000 241, ed@contador-kz.com"/>
    <hyperlink ref="J274" r:id="rId88" display="astana_gkh@mail.ru&#10; 8(7172)25-70-10&#10;"/>
    <hyperlink ref="J276" r:id="rId89" display="87013619534Ldyusembekova@&#10;maiI.ru"/>
    <hyperlink ref="J277" r:id="rId90" display="87013619534Ldyusembekova@&#10;maiI.ru"/>
    <hyperlink ref="J278" r:id="rId91" display="astana_gkh@mail.ru&#10; 8(7172)25-70-10&#10;"/>
    <hyperlink ref="J279" r:id="rId92" display="87013619534Ldyusembekova@&#10;maiI.ru"/>
    <hyperlink ref="J266" r:id="rId93" display="astana_gkh@mail.ru&#10; 8(7172)25-70-10&#10;"/>
    <hyperlink ref="J281" r:id="rId94" display="m.bermaganbetova84@mail.ru с.т. 87756044611"/>
    <hyperlink ref="J286" r:id="rId95" display="m.bermaganbetova84@mail.ru с.т. 87756044611"/>
    <hyperlink ref="J290" r:id="rId96" display="m.bermaganbetova84@mail.ru с.т. 87756044611"/>
    <hyperlink ref="J292" r:id="rId97" display="m.bermaganbetova84@mail.ru с.т. 87756044611"/>
    <hyperlink ref="J294" r:id="rId98" display="m.bermaganbetova84@mail.ru с.т. 87756044611"/>
    <hyperlink ref="J297" r:id="rId99" display="astana_rib@ mail.ru   87015149221&#10;"/>
    <hyperlink ref="J302" r:id="rId100" display="Нұр-Сұлтан қ., Кайым Мухамедхан к., 5, 4 қабат,  4-9 офис,  &quot;Contador.kz&quot; ЖШС; 8 700 4000 241, ed@contador-kz.com"/>
    <hyperlink ref="J305" r:id="rId101" display="astana_rib@ mail.ru   87015149221&#10;"/>
    <hyperlink ref="J318" r:id="rId102" display="8-701-999-28-almira_sn@mail.ru&#10;"/>
    <hyperlink ref="J326" r:id="rId103" display="astana_gkh@mail.ru&#10; 8(7172)25-70-10&#10;"/>
    <hyperlink ref="J331" r:id="rId104" display="zhumanov_b_84@mail.ru с.т.87777776577."/>
    <hyperlink ref="J333" r:id="rId105" display="astana_gkh@mail.ru&#10; 8(7172)25-70-10&#10;"/>
    <hyperlink ref="J349" r:id="rId106" display="astana_gkh@mail.ru&#10; 8(7172)25-70-10&#10;"/>
    <hyperlink ref="J355" r:id="rId107" display="astana_gkh@mail.ru&#10; 8(7172)25-70-10&#10;"/>
    <hyperlink ref="J356" r:id="rId108" display="astana_gkh@mail.ru&#10; 8(7172)25-70-10&#10;"/>
    <hyperlink ref="J357" r:id="rId109" display="astana_gkh@mail.ru&#10; 8(7172)25-70-10&#10;"/>
    <hyperlink ref="J364" r:id="rId110" display="astana_gkh@mail.ru&#10; 8(7172)25-70-10&#10;"/>
    <hyperlink ref="J365" r:id="rId111" display="astana_gkh@mail.ru&#10; 8(7172)25-70-10&#10;"/>
    <hyperlink ref="J366" r:id="rId112" display="astana_gkh@mail.ru&#10; 8(7172)25-70-10&#10;"/>
    <hyperlink ref="J367" r:id="rId113" display="astana_gkh@mail.ru&#10; 8(7172)25-70-10&#10;"/>
    <hyperlink ref="J368" r:id="rId114" display="astana_gkh@mail.ru&#10; 8(7172)25-70-10&#10;"/>
    <hyperlink ref="J369" r:id="rId115" display="astana_gkh@mail.ru&#10; 8(7172)25-70-10&#10;"/>
    <hyperlink ref="J370" r:id="rId116" display="astana_gkh@mail.ru&#10; 8(7172)25-70-10&#10;"/>
    <hyperlink ref="J371" r:id="rId117" display="astana_gkh@mail.ru&#10; 8(7172)25-70-10&#10;"/>
    <hyperlink ref="J372" r:id="rId118" display="astana_gkh@mail.ru&#10; 8(7172)25-70-10&#10;"/>
    <hyperlink ref="J373" r:id="rId119" display="astana_gkh@mail.ru&#10; 8(7172)25-70-10&#10;"/>
    <hyperlink ref="J374" r:id="rId120" display="astana_gkh@mail.ru&#10; 8(7172)25-70-10&#10;"/>
    <hyperlink ref="J375" r:id="rId121" display="astana_gkh@mail.ru&#10; 8(7172)25-70-10&#10;"/>
    <hyperlink ref="J400" r:id="rId122" display="astana_gkh@mail.ru&#10; 8(7172)25-70-10&#10;"/>
    <hyperlink ref="J402" r:id="rId123" display="astana_gkh@mail.ru&#10; 8(7172)25-70-10&#10;"/>
    <hyperlink ref="J405" r:id="rId124" display="astana_gkh@mail.ru&#10; 8(7172)25-70-10&#10;"/>
    <hyperlink ref="J408" r:id="rId125" display="astana_gkh@mail.ru&#10; 8(7172)25-70-10&#10;"/>
    <hyperlink ref="J430" r:id="rId126" display="astana_gkh@mail.ru&#10; 8 707 991 00 55"/>
    <hyperlink ref="J434" r:id="rId127" display="m.bermaganbetova@mail.ru  87756044611"/>
    <hyperlink ref="J444" r:id="rId128" display="8-701-999-28-almira_sn@mail.ru&#10;"/>
    <hyperlink ref="J458" r:id="rId129" display="m.bermaganbetova@mail.ru  87756044611"/>
    <hyperlink ref="J459" r:id="rId130" display="m.bermaganbetova@mail.ru  87756044611"/>
    <hyperlink ref="J468" r:id="rId131" display="astana_gkh@mail.ru&#10; 8(7172)25-70-10&#10;"/>
    <hyperlink ref="J456" r:id="rId132" display="m.bermaganbetova@mail.ru  87756044611"/>
    <hyperlink ref="J457" r:id="rId133" display="m.bermaganbetova@mail.ru  87756044611"/>
    <hyperlink ref="J475" r:id="rId134" display="astana_gkh@mail.ru&#10; 8(7172)25-70-10&#10;"/>
    <hyperlink ref="J476" r:id="rId135" display="astana_gkh@mail.ru&#10; 8(7172)25-70-10&#10;"/>
    <hyperlink ref="J477" r:id="rId136" display="astana_rib@ mail.ru   87015149221&#10;"/>
    <hyperlink ref="J485" r:id="rId137" display="astana_rib@ mail.ru   87015149221&#10;"/>
    <hyperlink ref="J490" r:id="rId138" display="m.bermaganbetova@mail.ru  87756044611"/>
    <hyperlink ref="J488" r:id="rId139" display="astana_gkh@mail.ru&#10; 8(7172)25-70-10&#10;"/>
    <hyperlink ref="J493" r:id="rId140" display="120612052308muha@mail.ru"/>
    <hyperlink ref="J498" r:id="rId141" display="astana_gkh@mail.ru&#10; 8(7172)25-70-10&#10;"/>
    <hyperlink ref="J494" r:id="rId142" display="astana_rib@ mail.ru   87015149221"/>
    <hyperlink ref="J508" r:id="rId143" display="astana_gkh@mail.ru&#10; 8(7172)25-70-10&#10;"/>
    <hyperlink ref="J506" r:id="rId144" display="astana_gkh@mail.ru&#10; 8(7172)25-70-10&#10;"/>
    <hyperlink ref="J515" r:id="rId145" display="8-701-999-28-almira_sn@mail.ru&#10;"/>
    <hyperlink ref="J516" r:id="rId146" display="8-701-999-28-almira_sn@mail.ru&#10;"/>
    <hyperlink ref="J517" r:id="rId147" display="8-701-999-28-almira_sn@mail.ru&#10;"/>
    <hyperlink ref="J518" r:id="rId148" display="m.bermaganbetova@mail.ru  87756044611"/>
    <hyperlink ref="J519" r:id="rId149" display="m.bermaganbetova@mail.ru  87756044611"/>
    <hyperlink ref="J520" r:id="rId150" display="m.bermaganbetova@mail.ru  87756044611"/>
    <hyperlink ref="J521" r:id="rId151" display="m.bermaganbetova@mail.ru  87756044611"/>
    <hyperlink ref="J524" r:id="rId152" display="astana_gkh@mail.ru&#10; 8(7172)25-70-10&#10;"/>
    <hyperlink ref="J505" r:id="rId153" display="astana_rib@ mail.ru   87015149221&#10;"/>
    <hyperlink ref="J526" r:id="rId154" display="Kabi.54@mail.ru"/>
    <hyperlink ref="J534" r:id="rId155" display="astana_gkh@mail.ru&#10; 8(7172)25-70-10&#10;"/>
    <hyperlink ref="J541" r:id="rId156" display="astana_gkh@mail.ru&#10; 8(7172)25-70-10&#10;"/>
    <hyperlink ref="J551" r:id="rId157" display="8-701-999-28-almira_sn@mail.ru&#10;"/>
    <hyperlink ref="J573" r:id="rId158" display="astana_gkh@mail.ru&#10; 8 707 991 00 55"/>
    <hyperlink ref="J575" r:id="rId159" display="8-701-999-28-almira_sn@mail.ru&#10;"/>
    <hyperlink ref="J577" r:id="rId160" display="m.bermaganbetova@mail.ru  87756044611"/>
    <hyperlink ref="J579" r:id="rId161" display="astana_gkh@mail.ru&#10; 8 707 991 00 55"/>
    <hyperlink ref="J580" r:id="rId162" display="120612052308muha@mail.ru"/>
    <hyperlink ref="J582" r:id="rId163" display="m.bermaganbetova@mail.ru  87756044611"/>
    <hyperlink ref="J583" r:id="rId164" display="astana_gkh@mail.ru&#10; 8(7172)25-70-10&#10;"/>
    <hyperlink ref="J586" r:id="rId165" display="astana_gkh@mail.ru&#10; 8(7172)25-70-10&#10;"/>
    <hyperlink ref="J588" r:id="rId166" display="astana_gkh@mail.ru&#10; 8(7172)25-70-10&#10;"/>
    <hyperlink ref="J589" r:id="rId167" display="astana_gkh@mail.ru&#10; 8(7172)25-70-10&#10;"/>
    <hyperlink ref="J593" r:id="rId168" display="astana_gkh@mail.ru&#10; 8 707 991 00 55"/>
    <hyperlink ref="J596" r:id="rId169" display="astana_gkh@mail.ru&#10; 8(7172)25-70-10&#10;"/>
    <hyperlink ref="J604" r:id="rId170" display="m.bermaganbetova@mail.ru  87756044611"/>
    <hyperlink ref="J607" r:id="rId171" display="astana_gkh@mail.ru&#10; 8 707 991 00 55"/>
    <hyperlink ref="J603" r:id="rId172" display="m.bermaganbetova@mail.ru с.т. 87756044611"/>
    <hyperlink ref="J612" r:id="rId173" display="astana_gkh@mail.ru&#10; 8(7172)25-70-10&#10;"/>
    <hyperlink ref="J614" r:id="rId174" display="astana_rib@ mail.ru   87015149221&#10;"/>
    <hyperlink ref="J626" r:id="rId175" display="astana_rib@ mail.ru   87015149221&#10;"/>
    <hyperlink ref="J627" r:id="rId176" display="astana_rib@ mail.ru   87015149221&#10;"/>
    <hyperlink ref="J631" r:id="rId177" display="astana_gkh@mail.ru&#10; 8(7172)25-70-10&#10;"/>
    <hyperlink ref="J632" r:id="rId178" display="astana_gkh@mail.ru&#10; 8(7172)25-70-10&#10;"/>
    <hyperlink ref="J633" r:id="rId179" display="astana_gkh@mail.ru&#10; 8(7172)25-70-10&#10;"/>
    <hyperlink ref="J634" r:id="rId180" display="astana_gkh@mail.ru&#10; 8(7172)25-70-10&#10;"/>
    <hyperlink ref="J638" r:id="rId181" display="astana_rib@ mail.ru   87015149221&#10;"/>
    <hyperlink ref="J639" r:id="rId182" display="astana_gkh@mail.ru&#10; 8(7172)25-70-10&#10;"/>
    <hyperlink ref="J640" r:id="rId183" display="astana_gkh@mail.ru&#10; 8(7172)25-70-10&#10;"/>
    <hyperlink ref="J642" r:id="rId184" display="m.bermaganbetova@mail.ru  87756044611"/>
    <hyperlink ref="J643" r:id="rId185" display="8-701-999-28-almira_sn@mail.ru&#10;"/>
    <hyperlink ref="J606" r:id="rId186" display="astana_gkh@mail.ru&#10; 8 707 991 00 55"/>
    <hyperlink ref="J644" r:id="rId187" display="120612052308muha@mail.ru"/>
    <hyperlink ref="J646" r:id="rId188" display="120612052308muha@mail.ru"/>
    <hyperlink ref="J657" r:id="rId189" display="astana_gkh@mail.ru&#10; 8(7172)25-70-10&#10;"/>
    <hyperlink ref="J655" r:id="rId190" display="astana_gkh@mail.ru&#10; 8(7172)25-70-10&#10;"/>
    <hyperlink ref="J656" r:id="rId191" display="astana_gkh@mail.ru&#10; 8(7172)25-70-10&#10;"/>
    <hyperlink ref="J651" r:id="rId192" display="120612052308muha@mail.ru"/>
    <hyperlink ref="J658" r:id="rId193" display="120612052308muha@mail.ru"/>
    <hyperlink ref="J664" r:id="rId194" display="m.bermaganbetova@mail.ru  87756044611"/>
  </hyperlinks>
  <printOptions/>
  <pageMargins left="0.21" right="0.2" top="0.7480314960629921" bottom="0.7480314960629921" header="0.31496062992125984" footer="0.31496062992125984"/>
  <pageSetup horizontalDpi="600" verticalDpi="600" orientation="landscape" paperSize="9" r:id="rId1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Дамир Рахимбеков</dc:creator>
  <cp:keywords/>
  <dc:description/>
  <cp:lastModifiedBy>Кожахметова Бибинур Ерзаткызы</cp:lastModifiedBy>
  <cp:lastPrinted>2020-07-16T07:39:04Z</cp:lastPrinted>
  <dcterms:created xsi:type="dcterms:W3CDTF">2020-08-05T10:19:30Z</dcterms:created>
  <dcterms:modified xsi:type="dcterms:W3CDTF">2023-01-05T03:23:31Z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